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2120" windowHeight="9120" activeTab="0"/>
  </bookViews>
  <sheets>
    <sheet name="Параметры " sheetId="1" r:id="rId1"/>
  </sheets>
  <definedNames>
    <definedName name="_xlnm.Print_Titles" localSheetId="0">'Параметры '!$4:$5</definedName>
  </definedNames>
  <calcPr fullCalcOnLoad="1"/>
</workbook>
</file>

<file path=xl/comments1.xml><?xml version="1.0" encoding="utf-8"?>
<comments xmlns="http://schemas.openxmlformats.org/spreadsheetml/2006/main">
  <authors>
    <author>Хотулев</author>
  </authors>
  <commentList>
    <comment ref="A84" authorId="0">
      <text>
        <r>
          <rPr>
            <b/>
            <sz val="8"/>
            <rFont val="Tahoma"/>
            <family val="2"/>
          </rPr>
          <t>Хотулев:</t>
        </r>
        <r>
          <rPr>
            <sz val="8"/>
            <rFont val="Tahoma"/>
            <family val="2"/>
          </rPr>
          <t xml:space="preserve">
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<sst xmlns="http://schemas.openxmlformats.org/spreadsheetml/2006/main" count="225" uniqueCount="122">
  <si>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</si>
  <si>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</si>
  <si>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</si>
  <si>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</si>
  <si>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</si>
  <si>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</si>
  <si>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</si>
  <si>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</si>
  <si>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</si>
  <si>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</si>
  <si>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</si>
  <si>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</si>
  <si>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04</t>
  </si>
  <si>
    <t>% к предыдущему году</t>
  </si>
  <si>
    <t>02</t>
  </si>
  <si>
    <t xml:space="preserve">млн. руб. </t>
  </si>
  <si>
    <t>30</t>
  </si>
  <si>
    <t xml:space="preserve">Индекс промышленного производства </t>
  </si>
  <si>
    <t xml:space="preserve">% к предыдущему году </t>
  </si>
  <si>
    <t xml:space="preserve">млн.руб. </t>
  </si>
  <si>
    <t>% к предыдущему году в сопоставимых ценах</t>
  </si>
  <si>
    <t>Объем инвестиций (в основной капитал) за счет всех источников финансирования</t>
  </si>
  <si>
    <t>Индекс физического объема</t>
  </si>
  <si>
    <t>Индекс-дефлятор</t>
  </si>
  <si>
    <t>млн.руб.</t>
  </si>
  <si>
    <t>Уровень зарегистрированной безработицы</t>
  </si>
  <si>
    <t>в том числе по видам экономической деятельности:</t>
  </si>
  <si>
    <t>Объем отгруженных товаров собственного производства, выполненных работ и услуг собственными силами</t>
  </si>
  <si>
    <t>D. Обрабатывающие производства</t>
  </si>
  <si>
    <t>C. Добыча полезных ископаемых</t>
  </si>
  <si>
    <t>E. Производство и распределение электроэнергии, газа и воды</t>
  </si>
  <si>
    <t>в том числе:</t>
  </si>
  <si>
    <t>в % к занятым</t>
  </si>
  <si>
    <t>Темпы роста</t>
  </si>
  <si>
    <t>Продукция сельского хозяйства 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</si>
  <si>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</si>
  <si>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</si>
  <si>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</si>
  <si>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</si>
  <si>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</si>
  <si>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</si>
  <si>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</si>
  <si>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</si>
  <si>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</si>
  <si>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</si>
  <si>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</si>
  <si>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</si>
  <si>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</si>
  <si>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</si>
  <si>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</si>
  <si>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Объем выполненных работ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</si>
  <si>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</si>
  <si>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Доходы консолидированного бюджета муниципального района</t>
  </si>
  <si>
    <t>Расходы консолидированного бюджета муниципального района</t>
  </si>
  <si>
    <t>Профицит (+) / Дефицит (-) консолидированного бюджета муниципального района</t>
  </si>
  <si>
    <t>Численность детей в дошкольных образовательных учреждениях</t>
  </si>
  <si>
    <t>чел.</t>
  </si>
  <si>
    <t>город</t>
  </si>
  <si>
    <t>село</t>
  </si>
  <si>
    <t>Численность обучающихся в 1 смену в дневных учреждениях общего образования в % к общему числу обучающихся в этих учреждениях</t>
  </si>
  <si>
    <t>%</t>
  </si>
  <si>
    <t xml:space="preserve">Производство основных видов промышленной продукции в натуральном выражении </t>
  </si>
  <si>
    <t>тыс.тонн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</si>
  <si>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</si>
  <si>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</si>
  <si>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</si>
  <si>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</si>
  <si>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Общегосударственные вопросы</t>
  </si>
  <si>
    <t>Доходы без учёта межбюджетных трансфертов</t>
  </si>
  <si>
    <t xml:space="preserve">Межбюджетные трансферты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</si>
  <si>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</si>
  <si>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</si>
  <si>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</si>
  <si>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</si>
  <si>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</si>
  <si>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</si>
  <si>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</si>
  <si>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</si>
  <si>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</si>
  <si>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 xml:space="preserve">    из них:</t>
  </si>
  <si>
    <t>руб.</t>
  </si>
  <si>
    <t>ед.</t>
  </si>
  <si>
    <t>Количество дошкольных муниципальных учреждений</t>
  </si>
  <si>
    <t>в них мест</t>
  </si>
  <si>
    <t>мест</t>
  </si>
  <si>
    <t>Количество муниципальных общеобразовательных учреждений</t>
  </si>
  <si>
    <t>Число индивидуальных предпринимателей на конец периода</t>
  </si>
  <si>
    <t>кв.м. общей площади</t>
  </si>
  <si>
    <t>прочие налоговые доходы</t>
  </si>
  <si>
    <t>Численность учащихся в общеобразовательных учреждениях (среднегодовая)</t>
  </si>
  <si>
    <t>1 в</t>
  </si>
  <si>
    <t>2 в</t>
  </si>
  <si>
    <t>Объём инвестиций в основной капитал за счёт средств бюджета муниципального района</t>
  </si>
  <si>
    <t xml:space="preserve">      добыча угля</t>
  </si>
  <si>
    <t>Темп роста</t>
  </si>
  <si>
    <t>Численность безработных, зарегистрированных в  службе занятости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</si>
  <si>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</si>
  <si>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</si>
  <si>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</si>
  <si>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 xml:space="preserve"> - молока</t>
  </si>
  <si>
    <t>тонн</t>
  </si>
  <si>
    <t>Количество учреждений культурно-досугового типа</t>
  </si>
  <si>
    <t xml:space="preserve"> - в них посадочных мест</t>
  </si>
  <si>
    <t>Количество общедоступных библиотек</t>
  </si>
  <si>
    <t>Среднегодовая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</si>
  <si>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</si>
  <si>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</si>
  <si>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 xml:space="preserve">Прогноз социально-экономического развития  Михайловского муниципального района 
на 2018 год и на период до 2020  года </t>
  </si>
  <si>
    <t>человек</t>
  </si>
  <si>
    <t>2. Промышленное производство</t>
  </si>
  <si>
    <t>3.Сельское хозяйство</t>
  </si>
  <si>
    <t xml:space="preserve">5.Строительство </t>
  </si>
  <si>
    <t>6. Инвестиции</t>
  </si>
  <si>
    <t>7. Финансы</t>
  </si>
  <si>
    <t>8. Труд и занятость</t>
  </si>
  <si>
    <t>9.Развитие социальной сферы</t>
  </si>
  <si>
    <t>Удельный вес жилых домов, построенных населением</t>
  </si>
  <si>
    <t>Ввод в действие жилых домов</t>
  </si>
  <si>
    <t xml:space="preserve">4.Малое предпринимательство </t>
  </si>
  <si>
    <t>Количество малых предприятий на конец года</t>
  </si>
  <si>
    <t>Среднесписочная численность работников малых  предприятий</t>
  </si>
  <si>
    <t>в 29,6 раз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</si>
</sst>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</numFmts>
  <fonts count="54"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name val="Tahoma"/>
      <family val="2"/>
    </font>
    <font>
      <sz val="11"/>
      <color indexed="10"/>
      <name val="Arial Cyr"/>
      <family val="2"/>
    </font>
    <font>
      <sz val="11"/>
      <color indexed="10"/>
      <name val="Tahoma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FF00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centerContinuous" vertical="center" wrapText="1"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wrapText="1" indent="1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 indent="2"/>
    </xf>
    <xf numFmtId="0" fontId="1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left" vertical="center" wrapText="1" indent="2"/>
      <protection/>
    </xf>
    <xf numFmtId="0" fontId="1" fillId="32" borderId="10" xfId="0" applyFont="1" applyFill="1" applyBorder="1" applyAlignment="1" applyProtection="1">
      <alignment horizontal="left" vertical="center" wrapText="1" indent="3"/>
      <protection/>
    </xf>
    <xf numFmtId="0" fontId="2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/>
    </xf>
    <xf numFmtId="0" fontId="10" fillId="0" borderId="10" xfId="0" applyFont="1" applyBorder="1" applyAlignment="1">
      <alignment horizontal="left" wrapText="1" indent="2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vertical="justify" wrapText="1" indent="1"/>
    </xf>
    <xf numFmtId="0" fontId="11" fillId="0" borderId="0" xfId="0" applyFont="1" applyFill="1" applyAlignment="1" applyProtection="1">
      <alignment/>
      <protection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51" fillId="0" borderId="10" xfId="0" applyNumberFormat="1" applyFont="1" applyFill="1" applyBorder="1" applyAlignment="1" applyProtection="1">
      <alignment horizontal="center"/>
      <protection locked="0"/>
    </xf>
    <xf numFmtId="2" fontId="52" fillId="0" borderId="10" xfId="0" applyNumberFormat="1" applyFont="1" applyFill="1" applyBorder="1" applyAlignment="1" applyProtection="1">
      <alignment horizontal="right"/>
      <protection locked="0"/>
    </xf>
    <xf numFmtId="1" fontId="52" fillId="0" borderId="10" xfId="0" applyNumberFormat="1" applyFont="1" applyFill="1" applyBorder="1" applyAlignment="1" applyProtection="1">
      <alignment horizontal="right"/>
      <protection locked="0"/>
    </xf>
    <xf numFmtId="172" fontId="13" fillId="0" borderId="10" xfId="0" applyNumberFormat="1" applyFont="1" applyFill="1" applyBorder="1" applyAlignment="1" applyProtection="1">
      <alignment horizontal="center"/>
      <protection locked="0"/>
    </xf>
    <xf numFmtId="173" fontId="1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>
      <alignment horizontal="center"/>
    </xf>
    <xf numFmtId="1" fontId="52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 wrapText="1"/>
    </xf>
    <xf numFmtId="173" fontId="7" fillId="0" borderId="10" xfId="0" applyNumberFormat="1" applyFont="1" applyFill="1" applyBorder="1" applyAlignment="1" applyProtection="1">
      <alignment horizontal="center"/>
      <protection locked="0"/>
    </xf>
    <xf numFmtId="172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 applyProtection="1">
      <alignment horizontal="center"/>
      <protection/>
    </xf>
    <xf numFmtId="2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/>
      <protection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/>
      <protection/>
    </xf>
    <xf numFmtId="172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right"/>
      <protection locked="0"/>
    </xf>
    <xf numFmtId="2" fontId="11" fillId="0" borderId="10" xfId="0" applyNumberFormat="1" applyFont="1" applyFill="1" applyBorder="1" applyAlignment="1" applyProtection="1">
      <alignment horizontal="right"/>
      <protection locked="0"/>
    </xf>
    <xf numFmtId="173" fontId="7" fillId="0" borderId="0" xfId="0" applyNumberFormat="1" applyFont="1" applyFill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 horizontal="center"/>
      <protection/>
    </xf>
    <xf numFmtId="2" fontId="7" fillId="0" borderId="10" xfId="0" applyNumberFormat="1" applyFont="1" applyBorder="1" applyAlignment="1">
      <alignment horizontal="center"/>
    </xf>
    <xf numFmtId="173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="85" zoomScaleNormal="85" zoomScaleSheetLayoutView="85" zoomScalePageLayoutView="0" workbookViewId="0" topLeftCell="A1">
      <pane xSplit="20" ySplit="6" topLeftCell="U47" activePane="bottomRight" state="frozen"/>
      <selection pane="topLeft" activeCell="A1" sqref="A1"/>
      <selection pane="topRight" activeCell="U1" sqref="U1"/>
      <selection pane="bottomLeft" activeCell="A7" sqref="A7"/>
      <selection pane="bottomRight" activeCell="Y49" sqref="Y49"/>
    </sheetView>
  </sheetViews>
  <sheetFormatPr defaultColWidth="8.875" defaultRowHeight="12.75"/>
  <cols>
    <col min="1" max="1" width="40.625" style="16" customWidth="1"/>
    <col min="2" max="2" width="24.375" style="16" customWidth="1"/>
    <col min="3" max="3" width="9.375" style="17" hidden="1" customWidth="1"/>
    <col min="4" max="4" width="5.125" style="18" hidden="1" customWidth="1"/>
    <col min="5" max="5" width="6.25390625" style="19" hidden="1" customWidth="1"/>
    <col min="6" max="6" width="8.375" style="17" hidden="1" customWidth="1"/>
    <col min="7" max="7" width="4.75390625" style="20" hidden="1" customWidth="1"/>
    <col min="8" max="8" width="10.125" style="16" hidden="1" customWidth="1"/>
    <col min="9" max="9" width="9.625" style="16" hidden="1" customWidth="1"/>
    <col min="10" max="10" width="9.25390625" style="16" hidden="1" customWidth="1"/>
    <col min="11" max="11" width="10.25390625" style="16" hidden="1" customWidth="1"/>
    <col min="12" max="12" width="10.75390625" style="16" customWidth="1"/>
    <col min="13" max="14" width="11.375" style="16" customWidth="1"/>
    <col min="15" max="15" width="10.75390625" style="16" customWidth="1"/>
    <col min="16" max="16" width="10.625" style="16" customWidth="1"/>
    <col min="17" max="17" width="10.25390625" style="16" customWidth="1"/>
    <col min="18" max="18" width="9.625" style="16" customWidth="1"/>
    <col min="19" max="19" width="11.00390625" style="16" customWidth="1"/>
    <col min="20" max="20" width="10.375" style="16" customWidth="1"/>
    <col min="21" max="16384" width="8.875" style="16" customWidth="1"/>
  </cols>
  <sheetData>
    <row r="1" spans="1:20" s="11" customFormat="1" ht="78.75" customHeight="1">
      <c r="A1" s="7"/>
      <c r="B1" s="8"/>
      <c r="C1" s="8"/>
      <c r="D1" s="8"/>
      <c r="E1" s="8"/>
      <c r="F1" s="8"/>
      <c r="G1" s="9"/>
      <c r="H1" s="8"/>
      <c r="I1" s="8"/>
      <c r="J1" s="10"/>
      <c r="K1" s="10"/>
      <c r="L1" s="10"/>
      <c r="M1" s="10"/>
      <c r="N1" s="103"/>
      <c r="O1" s="103"/>
      <c r="P1" s="103"/>
      <c r="Q1" s="103"/>
      <c r="R1" s="103"/>
      <c r="S1" s="103"/>
      <c r="T1" s="103"/>
    </row>
    <row r="2" spans="1:20" ht="28.5">
      <c r="A2" s="12" t="s">
        <v>107</v>
      </c>
      <c r="B2" s="13"/>
      <c r="C2" s="13"/>
      <c r="D2" s="13"/>
      <c r="E2" s="13"/>
      <c r="F2" s="13"/>
      <c r="G2" s="14"/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1:12" ht="14.25">
      <c r="K3" s="21"/>
      <c r="L3" s="22"/>
    </row>
    <row r="4" spans="1:20" ht="20.25" customHeight="1">
      <c r="A4" s="100" t="s">
        <v>0</v>
      </c>
      <c r="B4" s="100" t="s">
        <v>1</v>
      </c>
      <c r="C4" s="23" t="s">
        <v>0</v>
      </c>
      <c r="D4" s="24" t="s">
        <v>2</v>
      </c>
      <c r="E4" s="25" t="s">
        <v>3</v>
      </c>
      <c r="F4" s="24" t="s">
        <v>4</v>
      </c>
      <c r="G4" s="26" t="s">
        <v>5</v>
      </c>
      <c r="H4" s="27" t="s">
        <v>6</v>
      </c>
      <c r="I4" s="27"/>
      <c r="J4" s="27"/>
      <c r="K4" s="27"/>
      <c r="L4" s="27" t="s">
        <v>6</v>
      </c>
      <c r="M4" s="27" t="s">
        <v>6</v>
      </c>
      <c r="N4" s="27" t="s">
        <v>7</v>
      </c>
      <c r="O4" s="27" t="s">
        <v>8</v>
      </c>
      <c r="P4" s="27"/>
      <c r="Q4" s="27"/>
      <c r="R4" s="27"/>
      <c r="S4" s="27"/>
      <c r="T4" s="27"/>
    </row>
    <row r="5" spans="1:20" ht="23.25" customHeight="1">
      <c r="A5" s="101"/>
      <c r="B5" s="101"/>
      <c r="C5" s="28"/>
      <c r="D5" s="29"/>
      <c r="E5" s="30"/>
      <c r="F5" s="28"/>
      <c r="G5" s="26"/>
      <c r="H5" s="28">
        <v>1998</v>
      </c>
      <c r="I5" s="28">
        <v>1999</v>
      </c>
      <c r="J5" s="28">
        <v>2000</v>
      </c>
      <c r="K5" s="28">
        <v>2001</v>
      </c>
      <c r="L5" s="100">
        <v>2015</v>
      </c>
      <c r="M5" s="100">
        <v>2016</v>
      </c>
      <c r="N5" s="100">
        <v>2017</v>
      </c>
      <c r="O5" s="104">
        <v>2018</v>
      </c>
      <c r="P5" s="104"/>
      <c r="Q5" s="104">
        <v>2019</v>
      </c>
      <c r="R5" s="104"/>
      <c r="S5" s="105">
        <v>2020</v>
      </c>
      <c r="T5" s="106"/>
    </row>
    <row r="6" spans="1:20" ht="14.25">
      <c r="A6" s="102"/>
      <c r="B6" s="102"/>
      <c r="C6" s="28"/>
      <c r="D6" s="29"/>
      <c r="E6" s="30"/>
      <c r="F6" s="28"/>
      <c r="G6" s="26"/>
      <c r="H6" s="28"/>
      <c r="I6" s="28"/>
      <c r="J6" s="28"/>
      <c r="K6" s="28"/>
      <c r="L6" s="102"/>
      <c r="M6" s="102"/>
      <c r="N6" s="102"/>
      <c r="O6" s="63" t="s">
        <v>90</v>
      </c>
      <c r="P6" s="63" t="s">
        <v>91</v>
      </c>
      <c r="Q6" s="63" t="s">
        <v>90</v>
      </c>
      <c r="R6" s="63" t="s">
        <v>91</v>
      </c>
      <c r="S6" s="63" t="s">
        <v>90</v>
      </c>
      <c r="T6" s="63" t="s">
        <v>91</v>
      </c>
    </row>
    <row r="7" spans="1:20" s="21" customFormat="1" ht="18.75" customHeight="1">
      <c r="A7" s="3" t="s">
        <v>9</v>
      </c>
      <c r="B7" s="1"/>
      <c r="C7" s="64"/>
      <c r="D7" s="65"/>
      <c r="E7" s="65"/>
      <c r="F7" s="65"/>
      <c r="G7" s="55"/>
      <c r="H7" s="56"/>
      <c r="I7" s="56"/>
      <c r="J7" s="56"/>
      <c r="K7" s="56"/>
      <c r="L7" s="31"/>
      <c r="M7" s="31"/>
      <c r="N7" s="31"/>
      <c r="O7" s="31"/>
      <c r="P7" s="31"/>
      <c r="Q7" s="31"/>
      <c r="R7" s="31"/>
      <c r="S7" s="31"/>
      <c r="T7" s="31"/>
    </row>
    <row r="8" spans="1:20" s="21" customFormat="1" ht="28.5">
      <c r="A8" s="32" t="s">
        <v>10</v>
      </c>
      <c r="B8" s="1" t="s">
        <v>11</v>
      </c>
      <c r="C8" s="53">
        <v>1</v>
      </c>
      <c r="D8" s="65"/>
      <c r="E8" s="65"/>
      <c r="F8" s="65"/>
      <c r="G8" s="55" t="s">
        <v>12</v>
      </c>
      <c r="H8" s="56"/>
      <c r="I8" s="56"/>
      <c r="J8" s="56"/>
      <c r="K8" s="56"/>
      <c r="L8" s="71">
        <v>31.191</v>
      </c>
      <c r="M8" s="71">
        <v>30.596</v>
      </c>
      <c r="N8" s="71">
        <v>30</v>
      </c>
      <c r="O8" s="71">
        <v>29.6</v>
      </c>
      <c r="P8" s="71">
        <v>29.8</v>
      </c>
      <c r="Q8" s="71">
        <v>29.3</v>
      </c>
      <c r="R8" s="71">
        <v>29.65</v>
      </c>
      <c r="S8" s="71">
        <v>29.3</v>
      </c>
      <c r="T8" s="88">
        <v>29.65</v>
      </c>
    </row>
    <row r="9" spans="1:20" s="21" customFormat="1" ht="14.25">
      <c r="A9" s="32" t="s">
        <v>33</v>
      </c>
      <c r="B9" s="1" t="s">
        <v>13</v>
      </c>
      <c r="C9" s="53">
        <v>1</v>
      </c>
      <c r="D9" s="65"/>
      <c r="E9" s="65"/>
      <c r="F9" s="65"/>
      <c r="G9" s="55" t="s">
        <v>14</v>
      </c>
      <c r="H9" s="56"/>
      <c r="I9" s="56"/>
      <c r="J9" s="56"/>
      <c r="K9" s="56"/>
      <c r="L9" s="72">
        <v>98</v>
      </c>
      <c r="M9" s="72">
        <v>98.1</v>
      </c>
      <c r="N9" s="72">
        <v>98.1</v>
      </c>
      <c r="O9" s="72">
        <v>98.7</v>
      </c>
      <c r="P9" s="72">
        <v>99.3</v>
      </c>
      <c r="Q9" s="72">
        <v>99</v>
      </c>
      <c r="R9" s="72">
        <v>99.5</v>
      </c>
      <c r="S9" s="72">
        <v>100</v>
      </c>
      <c r="T9" s="89">
        <v>100</v>
      </c>
    </row>
    <row r="10" spans="1:20" ht="16.5" customHeight="1">
      <c r="A10" s="4" t="s">
        <v>109</v>
      </c>
      <c r="B10" s="1"/>
      <c r="C10" s="53">
        <v>1</v>
      </c>
      <c r="D10" s="54"/>
      <c r="E10" s="54"/>
      <c r="F10" s="54"/>
      <c r="G10" s="58" t="s">
        <v>14</v>
      </c>
      <c r="H10" s="56"/>
      <c r="I10" s="56"/>
      <c r="J10" s="56"/>
      <c r="K10" s="56"/>
      <c r="L10" s="68"/>
      <c r="M10" s="68"/>
      <c r="N10" s="68"/>
      <c r="O10" s="68"/>
      <c r="P10" s="68"/>
      <c r="Q10" s="68"/>
      <c r="R10" s="68"/>
      <c r="S10" s="68"/>
      <c r="T10" s="83"/>
    </row>
    <row r="11" spans="1:20" s="51" customFormat="1" ht="28.5">
      <c r="A11" s="32" t="s">
        <v>17</v>
      </c>
      <c r="B11" s="1" t="s">
        <v>18</v>
      </c>
      <c r="C11" s="59">
        <v>1</v>
      </c>
      <c r="D11" s="60"/>
      <c r="E11" s="60"/>
      <c r="F11" s="60"/>
      <c r="G11" s="61" t="s">
        <v>16</v>
      </c>
      <c r="H11" s="62"/>
      <c r="I11" s="62"/>
      <c r="J11" s="62"/>
      <c r="K11" s="62"/>
      <c r="L11" s="82">
        <v>164.5</v>
      </c>
      <c r="M11" s="82">
        <v>83.1</v>
      </c>
      <c r="N11" s="96">
        <v>92.9</v>
      </c>
      <c r="O11" s="52">
        <v>100.2</v>
      </c>
      <c r="P11" s="52">
        <v>118.1</v>
      </c>
      <c r="Q11" s="52">
        <v>100.4</v>
      </c>
      <c r="R11" s="52">
        <v>101</v>
      </c>
      <c r="S11" s="52">
        <v>100.3</v>
      </c>
      <c r="T11" s="89">
        <v>100.9</v>
      </c>
    </row>
    <row r="12" spans="1:20" ht="29.25" customHeight="1">
      <c r="A12" s="32" t="s">
        <v>26</v>
      </c>
      <c r="B12" s="1"/>
      <c r="C12" s="53"/>
      <c r="D12" s="54"/>
      <c r="E12" s="54"/>
      <c r="F12" s="54"/>
      <c r="G12" s="58"/>
      <c r="H12" s="56"/>
      <c r="I12" s="56"/>
      <c r="J12" s="56"/>
      <c r="K12" s="56"/>
      <c r="L12" s="68"/>
      <c r="M12" s="68"/>
      <c r="N12" s="68"/>
      <c r="O12" s="68"/>
      <c r="P12" s="68"/>
      <c r="Q12" s="68"/>
      <c r="R12" s="68"/>
      <c r="S12" s="68"/>
      <c r="T12" s="83"/>
    </row>
    <row r="13" spans="1:20" ht="23.25" customHeight="1">
      <c r="A13" s="2" t="s">
        <v>29</v>
      </c>
      <c r="B13" s="1"/>
      <c r="C13" s="53">
        <v>1</v>
      </c>
      <c r="D13" s="54"/>
      <c r="E13" s="54"/>
      <c r="F13" s="54"/>
      <c r="G13" s="58" t="s">
        <v>12</v>
      </c>
      <c r="H13" s="56"/>
      <c r="I13" s="56"/>
      <c r="J13" s="56"/>
      <c r="K13" s="56"/>
      <c r="L13" s="68"/>
      <c r="M13" s="68"/>
      <c r="N13" s="68"/>
      <c r="O13" s="68"/>
      <c r="P13" s="68"/>
      <c r="Q13" s="68"/>
      <c r="R13" s="68"/>
      <c r="S13" s="68"/>
      <c r="T13" s="83"/>
    </row>
    <row r="14" spans="1:20" s="51" customFormat="1" ht="42.75">
      <c r="A14" s="32" t="s">
        <v>27</v>
      </c>
      <c r="B14" s="1" t="s">
        <v>15</v>
      </c>
      <c r="C14" s="59">
        <v>1</v>
      </c>
      <c r="D14" s="60"/>
      <c r="E14" s="60"/>
      <c r="F14" s="60"/>
      <c r="G14" s="61" t="s">
        <v>14</v>
      </c>
      <c r="H14" s="62"/>
      <c r="I14" s="62"/>
      <c r="J14" s="62"/>
      <c r="K14" s="62"/>
      <c r="L14" s="52">
        <v>5015.2</v>
      </c>
      <c r="M14" s="52">
        <v>4073.7</v>
      </c>
      <c r="N14" s="52">
        <v>3738.1</v>
      </c>
      <c r="O14" s="52">
        <v>3740</v>
      </c>
      <c r="P14" s="52">
        <v>4490.5</v>
      </c>
      <c r="Q14" s="52">
        <v>3750</v>
      </c>
      <c r="R14" s="52">
        <v>4502.7</v>
      </c>
      <c r="S14" s="52">
        <v>3750</v>
      </c>
      <c r="T14" s="91">
        <v>4508.7</v>
      </c>
    </row>
    <row r="15" spans="1:20" s="51" customFormat="1" ht="14.25">
      <c r="A15" s="34" t="s">
        <v>94</v>
      </c>
      <c r="B15" s="1" t="s">
        <v>13</v>
      </c>
      <c r="C15" s="59">
        <v>1</v>
      </c>
      <c r="D15" s="60"/>
      <c r="E15" s="60"/>
      <c r="F15" s="60"/>
      <c r="G15" s="61" t="s">
        <v>16</v>
      </c>
      <c r="H15" s="62"/>
      <c r="I15" s="62"/>
      <c r="J15" s="62"/>
      <c r="K15" s="62"/>
      <c r="L15" s="52">
        <v>170.1</v>
      </c>
      <c r="M15" s="52">
        <v>81.2</v>
      </c>
      <c r="N15" s="52">
        <v>91.8</v>
      </c>
      <c r="O15" s="52">
        <v>100.1</v>
      </c>
      <c r="P15" s="52">
        <v>120.1</v>
      </c>
      <c r="Q15" s="52">
        <v>100.2</v>
      </c>
      <c r="R15" s="52">
        <v>100.3</v>
      </c>
      <c r="S15" s="52">
        <v>100</v>
      </c>
      <c r="T15" s="91">
        <v>100.1</v>
      </c>
    </row>
    <row r="16" spans="1:20" s="51" customFormat="1" ht="42.75">
      <c r="A16" s="34" t="s">
        <v>61</v>
      </c>
      <c r="B16" s="1"/>
      <c r="C16" s="59"/>
      <c r="D16" s="60"/>
      <c r="E16" s="60"/>
      <c r="F16" s="60"/>
      <c r="G16" s="61"/>
      <c r="H16" s="62"/>
      <c r="I16" s="62"/>
      <c r="J16" s="62"/>
      <c r="K16" s="62"/>
      <c r="L16" s="66"/>
      <c r="M16" s="66"/>
      <c r="N16" s="68"/>
      <c r="O16" s="68"/>
      <c r="P16" s="68"/>
      <c r="Q16" s="68"/>
      <c r="R16" s="68"/>
      <c r="S16" s="68"/>
      <c r="T16" s="83"/>
    </row>
    <row r="17" spans="1:20" s="51" customFormat="1" ht="14.25">
      <c r="A17" s="34" t="s">
        <v>93</v>
      </c>
      <c r="B17" s="1" t="s">
        <v>62</v>
      </c>
      <c r="C17" s="53"/>
      <c r="D17" s="54"/>
      <c r="E17" s="54"/>
      <c r="F17" s="54"/>
      <c r="G17" s="58"/>
      <c r="H17" s="57"/>
      <c r="I17" s="57"/>
      <c r="J17" s="57"/>
      <c r="K17" s="57"/>
      <c r="L17" s="72">
        <v>4457</v>
      </c>
      <c r="M17" s="72">
        <v>2923</v>
      </c>
      <c r="N17" s="94">
        <v>3140</v>
      </c>
      <c r="O17" s="72">
        <v>3500</v>
      </c>
      <c r="P17" s="72">
        <v>4160</v>
      </c>
      <c r="Q17" s="72">
        <v>3500</v>
      </c>
      <c r="R17" s="72">
        <v>4170</v>
      </c>
      <c r="S17" s="72">
        <v>3500</v>
      </c>
      <c r="T17" s="89">
        <v>4170</v>
      </c>
    </row>
    <row r="18" spans="1:20" ht="14.25" customHeight="1">
      <c r="A18" s="2" t="s">
        <v>28</v>
      </c>
      <c r="B18" s="1"/>
      <c r="C18" s="53">
        <v>1</v>
      </c>
      <c r="D18" s="54"/>
      <c r="E18" s="54"/>
      <c r="F18" s="54"/>
      <c r="G18" s="58" t="s">
        <v>14</v>
      </c>
      <c r="H18" s="56"/>
      <c r="I18" s="56"/>
      <c r="J18" s="56"/>
      <c r="K18" s="56"/>
      <c r="L18" s="33"/>
      <c r="M18" s="33"/>
      <c r="N18" s="68"/>
      <c r="O18" s="68"/>
      <c r="P18" s="68"/>
      <c r="Q18" s="68"/>
      <c r="R18" s="68"/>
      <c r="S18" s="68"/>
      <c r="T18" s="68"/>
    </row>
    <row r="19" spans="1:20" ht="42.75">
      <c r="A19" s="32" t="s">
        <v>27</v>
      </c>
      <c r="B19" s="1" t="s">
        <v>15</v>
      </c>
      <c r="C19" s="53">
        <v>1</v>
      </c>
      <c r="D19" s="54"/>
      <c r="E19" s="54"/>
      <c r="F19" s="54"/>
      <c r="G19" s="58" t="s">
        <v>16</v>
      </c>
      <c r="H19" s="56"/>
      <c r="I19" s="56"/>
      <c r="J19" s="56"/>
      <c r="K19" s="56"/>
      <c r="L19" s="52">
        <v>121.4</v>
      </c>
      <c r="M19" s="52">
        <v>96.9</v>
      </c>
      <c r="N19" s="52">
        <v>77.5</v>
      </c>
      <c r="O19" s="52">
        <v>78.3</v>
      </c>
      <c r="P19" s="52">
        <v>85.3</v>
      </c>
      <c r="Q19" s="52">
        <v>80.6</v>
      </c>
      <c r="R19" s="52">
        <v>98.1</v>
      </c>
      <c r="S19" s="95">
        <v>84.6</v>
      </c>
      <c r="T19" s="91">
        <v>115.8</v>
      </c>
    </row>
    <row r="20" spans="1:20" ht="14.25">
      <c r="A20" s="34" t="s">
        <v>94</v>
      </c>
      <c r="B20" s="1" t="s">
        <v>13</v>
      </c>
      <c r="C20" s="53">
        <v>1</v>
      </c>
      <c r="D20" s="54"/>
      <c r="E20" s="54"/>
      <c r="F20" s="54"/>
      <c r="G20" s="58" t="s">
        <v>12</v>
      </c>
      <c r="H20" s="56"/>
      <c r="I20" s="56"/>
      <c r="J20" s="56"/>
      <c r="K20" s="56"/>
      <c r="L20" s="52">
        <v>90.9</v>
      </c>
      <c r="M20" s="52">
        <v>79.8</v>
      </c>
      <c r="N20" s="52">
        <v>80</v>
      </c>
      <c r="O20" s="52">
        <v>101</v>
      </c>
      <c r="P20" s="52">
        <v>110</v>
      </c>
      <c r="Q20" s="52">
        <v>103</v>
      </c>
      <c r="R20" s="52">
        <v>115</v>
      </c>
      <c r="S20" s="52">
        <v>105</v>
      </c>
      <c r="T20" s="91">
        <v>118</v>
      </c>
    </row>
    <row r="21" spans="1:20" ht="31.5" customHeight="1">
      <c r="A21" s="2" t="s">
        <v>30</v>
      </c>
      <c r="B21" s="1"/>
      <c r="C21" s="53">
        <v>1</v>
      </c>
      <c r="D21" s="54"/>
      <c r="E21" s="54"/>
      <c r="F21" s="54"/>
      <c r="G21" s="58" t="s">
        <v>12</v>
      </c>
      <c r="H21" s="56"/>
      <c r="I21" s="56"/>
      <c r="J21" s="56"/>
      <c r="K21" s="56"/>
      <c r="L21" s="68"/>
      <c r="M21" s="68"/>
      <c r="N21" s="68"/>
      <c r="O21" s="68"/>
      <c r="P21" s="68"/>
      <c r="Q21" s="68"/>
      <c r="R21" s="68"/>
      <c r="S21" s="68"/>
      <c r="T21" s="85"/>
    </row>
    <row r="22" spans="1:23" ht="42.75">
      <c r="A22" s="32" t="s">
        <v>27</v>
      </c>
      <c r="B22" s="1" t="s">
        <v>15</v>
      </c>
      <c r="C22" s="53">
        <v>1</v>
      </c>
      <c r="D22" s="54"/>
      <c r="E22" s="54"/>
      <c r="F22" s="54"/>
      <c r="G22" s="58" t="s">
        <v>14</v>
      </c>
      <c r="H22" s="56"/>
      <c r="I22" s="56"/>
      <c r="J22" s="56"/>
      <c r="K22" s="56"/>
      <c r="L22" s="52">
        <v>477.4</v>
      </c>
      <c r="M22" s="52">
        <v>495.5</v>
      </c>
      <c r="N22" s="52">
        <v>520.3</v>
      </c>
      <c r="O22" s="52">
        <v>525.5</v>
      </c>
      <c r="P22" s="52">
        <v>546.3</v>
      </c>
      <c r="Q22" s="52">
        <v>530.8</v>
      </c>
      <c r="R22" s="52">
        <v>573.6</v>
      </c>
      <c r="S22" s="52">
        <v>541.4</v>
      </c>
      <c r="T22" s="91">
        <v>596.5</v>
      </c>
      <c r="W22" s="80"/>
    </row>
    <row r="23" spans="1:20" ht="14.25">
      <c r="A23" s="34" t="s">
        <v>94</v>
      </c>
      <c r="B23" s="1" t="s">
        <v>13</v>
      </c>
      <c r="C23" s="53">
        <v>1</v>
      </c>
      <c r="D23" s="54"/>
      <c r="E23" s="54"/>
      <c r="F23" s="54"/>
      <c r="G23" s="58" t="s">
        <v>16</v>
      </c>
      <c r="H23" s="56"/>
      <c r="I23" s="56"/>
      <c r="J23" s="56"/>
      <c r="K23" s="56"/>
      <c r="L23" s="52">
        <v>144.8</v>
      </c>
      <c r="M23" s="52">
        <v>103.8</v>
      </c>
      <c r="N23" s="95">
        <v>105</v>
      </c>
      <c r="O23" s="52">
        <v>101</v>
      </c>
      <c r="P23" s="52">
        <v>105</v>
      </c>
      <c r="Q23" s="52">
        <v>101</v>
      </c>
      <c r="R23" s="52">
        <v>105</v>
      </c>
      <c r="S23" s="52">
        <v>102</v>
      </c>
      <c r="T23" s="52">
        <v>104</v>
      </c>
    </row>
    <row r="24" spans="1:20" ht="14.25">
      <c r="A24" s="2" t="s">
        <v>110</v>
      </c>
      <c r="B24" s="1"/>
      <c r="C24" s="53">
        <v>1</v>
      </c>
      <c r="D24" s="54"/>
      <c r="E24" s="54"/>
      <c r="F24" s="54"/>
      <c r="G24" s="58" t="s">
        <v>14</v>
      </c>
      <c r="H24" s="56"/>
      <c r="I24" s="56"/>
      <c r="J24" s="56"/>
      <c r="K24" s="56"/>
      <c r="L24" s="68"/>
      <c r="M24" s="68"/>
      <c r="N24" s="68"/>
      <c r="O24" s="68"/>
      <c r="P24" s="68"/>
      <c r="Q24" s="68"/>
      <c r="R24" s="68"/>
      <c r="S24" s="68"/>
      <c r="T24" s="83"/>
    </row>
    <row r="25" spans="1:24" ht="28.5">
      <c r="A25" s="35" t="s">
        <v>34</v>
      </c>
      <c r="B25" s="36" t="s">
        <v>19</v>
      </c>
      <c r="C25" s="53">
        <v>1</v>
      </c>
      <c r="D25" s="54"/>
      <c r="E25" s="54"/>
      <c r="F25" s="54"/>
      <c r="G25" s="58" t="s">
        <v>12</v>
      </c>
      <c r="H25" s="56"/>
      <c r="I25" s="56"/>
      <c r="J25" s="56"/>
      <c r="K25" s="56"/>
      <c r="L25" s="73">
        <v>2254.9</v>
      </c>
      <c r="M25" s="92">
        <v>3145.4</v>
      </c>
      <c r="N25" s="31">
        <v>3618.5</v>
      </c>
      <c r="O25" s="31">
        <v>3894.8</v>
      </c>
      <c r="P25" s="31">
        <v>3997</v>
      </c>
      <c r="Q25" s="31">
        <v>4085.5</v>
      </c>
      <c r="R25" s="31">
        <v>5138</v>
      </c>
      <c r="S25" s="31">
        <v>4639.98</v>
      </c>
      <c r="T25" s="31">
        <v>19527.5</v>
      </c>
      <c r="U25" s="37"/>
      <c r="V25" s="37"/>
      <c r="W25" s="37"/>
      <c r="X25" s="21"/>
    </row>
    <row r="26" spans="1:24" ht="42.75">
      <c r="A26" s="35" t="s">
        <v>35</v>
      </c>
      <c r="B26" s="36" t="s">
        <v>13</v>
      </c>
      <c r="C26" s="53">
        <v>1</v>
      </c>
      <c r="D26" s="54"/>
      <c r="E26" s="54"/>
      <c r="F26" s="54"/>
      <c r="G26" s="58" t="s">
        <v>14</v>
      </c>
      <c r="H26" s="56"/>
      <c r="I26" s="56"/>
      <c r="J26" s="56"/>
      <c r="K26" s="56"/>
      <c r="L26" s="73">
        <v>87.5</v>
      </c>
      <c r="M26" s="92">
        <v>120.6</v>
      </c>
      <c r="N26" s="31">
        <v>110.3</v>
      </c>
      <c r="O26" s="31">
        <v>103</v>
      </c>
      <c r="P26" s="31">
        <v>105</v>
      </c>
      <c r="Q26" s="31">
        <v>100.1</v>
      </c>
      <c r="R26" s="31">
        <v>124.2</v>
      </c>
      <c r="S26" s="31">
        <v>109.1</v>
      </c>
      <c r="T26" s="31">
        <v>366.5</v>
      </c>
      <c r="U26" s="37"/>
      <c r="V26" s="37"/>
      <c r="W26" s="37"/>
      <c r="X26" s="21"/>
    </row>
    <row r="27" spans="1:24" ht="42.75">
      <c r="A27" s="35" t="s">
        <v>36</v>
      </c>
      <c r="B27" s="36" t="s">
        <v>13</v>
      </c>
      <c r="C27" s="53">
        <v>1</v>
      </c>
      <c r="D27" s="54"/>
      <c r="E27" s="54"/>
      <c r="F27" s="54"/>
      <c r="G27" s="58" t="s">
        <v>16</v>
      </c>
      <c r="H27" s="56"/>
      <c r="I27" s="56"/>
      <c r="J27" s="56"/>
      <c r="K27" s="56"/>
      <c r="L27" s="73">
        <v>113.5</v>
      </c>
      <c r="M27" s="92">
        <v>102.2</v>
      </c>
      <c r="N27" s="31">
        <v>104.3</v>
      </c>
      <c r="O27" s="31">
        <v>104.5</v>
      </c>
      <c r="P27" s="31">
        <v>105.2</v>
      </c>
      <c r="Q27" s="31">
        <v>104.8</v>
      </c>
      <c r="R27" s="31">
        <v>103.5</v>
      </c>
      <c r="S27" s="31">
        <v>104.1</v>
      </c>
      <c r="T27" s="31">
        <v>103.7</v>
      </c>
      <c r="U27" s="37"/>
      <c r="V27" s="37"/>
      <c r="W27" s="37"/>
      <c r="X27" s="21"/>
    </row>
    <row r="28" spans="1:24" ht="14.25">
      <c r="A28" s="38" t="s">
        <v>31</v>
      </c>
      <c r="B28" s="36"/>
      <c r="C28" s="53"/>
      <c r="D28" s="54"/>
      <c r="E28" s="54"/>
      <c r="F28" s="54"/>
      <c r="G28" s="58"/>
      <c r="H28" s="56"/>
      <c r="I28" s="56"/>
      <c r="J28" s="56"/>
      <c r="K28" s="56"/>
      <c r="L28" s="73"/>
      <c r="M28" s="93"/>
      <c r="N28" s="31"/>
      <c r="O28" s="31"/>
      <c r="P28" s="31"/>
      <c r="Q28" s="31"/>
      <c r="S28" s="31"/>
      <c r="T28" s="31"/>
      <c r="U28" s="37"/>
      <c r="V28" s="37"/>
      <c r="W28" s="37"/>
      <c r="X28" s="21"/>
    </row>
    <row r="29" spans="1:24" ht="14.25">
      <c r="A29" s="39" t="s">
        <v>37</v>
      </c>
      <c r="B29" s="36" t="s">
        <v>19</v>
      </c>
      <c r="C29" s="53">
        <v>1</v>
      </c>
      <c r="D29" s="54"/>
      <c r="E29" s="54"/>
      <c r="F29" s="54"/>
      <c r="G29" s="58" t="s">
        <v>12</v>
      </c>
      <c r="H29" s="56"/>
      <c r="I29" s="56"/>
      <c r="J29" s="56"/>
      <c r="K29" s="56"/>
      <c r="L29" s="73">
        <v>1529.3</v>
      </c>
      <c r="M29" s="92">
        <v>2404</v>
      </c>
      <c r="N29" s="31">
        <v>2855</v>
      </c>
      <c r="O29" s="31">
        <v>3105.7</v>
      </c>
      <c r="P29" s="31">
        <v>3202.2</v>
      </c>
      <c r="Q29" s="31">
        <v>3264.1</v>
      </c>
      <c r="R29" s="31">
        <v>3390.9</v>
      </c>
      <c r="S29" s="31">
        <v>3767.78</v>
      </c>
      <c r="T29" s="31">
        <v>4092.5</v>
      </c>
      <c r="U29" s="37"/>
      <c r="V29" s="37"/>
      <c r="W29" s="37"/>
      <c r="X29" s="21"/>
    </row>
    <row r="30" spans="1:24" ht="28.5">
      <c r="A30" s="39" t="s">
        <v>38</v>
      </c>
      <c r="B30" s="36" t="s">
        <v>13</v>
      </c>
      <c r="C30" s="53">
        <v>1</v>
      </c>
      <c r="D30" s="54"/>
      <c r="E30" s="54"/>
      <c r="F30" s="54"/>
      <c r="G30" s="58" t="s">
        <v>14</v>
      </c>
      <c r="H30" s="56"/>
      <c r="I30" s="56"/>
      <c r="J30" s="56"/>
      <c r="K30" s="56"/>
      <c r="L30" s="73">
        <v>80</v>
      </c>
      <c r="M30" s="31">
        <v>130.1</v>
      </c>
      <c r="N30" s="31">
        <v>114</v>
      </c>
      <c r="O30" s="31">
        <v>104</v>
      </c>
      <c r="P30" s="31">
        <v>105.81</v>
      </c>
      <c r="Q30" s="31">
        <v>100</v>
      </c>
      <c r="R30" s="31">
        <v>101.92</v>
      </c>
      <c r="S30" s="31">
        <v>110.9</v>
      </c>
      <c r="T30" s="31">
        <v>116.61</v>
      </c>
      <c r="U30" s="67"/>
      <c r="V30" s="37"/>
      <c r="W30" s="37"/>
      <c r="X30" s="21"/>
    </row>
    <row r="31" spans="1:24" ht="28.5">
      <c r="A31" s="39" t="s">
        <v>39</v>
      </c>
      <c r="B31" s="36" t="s">
        <v>13</v>
      </c>
      <c r="C31" s="53">
        <v>1</v>
      </c>
      <c r="D31" s="54"/>
      <c r="E31" s="54"/>
      <c r="F31" s="54"/>
      <c r="G31" s="58" t="s">
        <v>16</v>
      </c>
      <c r="H31" s="56"/>
      <c r="I31" s="56"/>
      <c r="J31" s="56"/>
      <c r="K31" s="56"/>
      <c r="L31" s="73">
        <v>117.9</v>
      </c>
      <c r="M31" s="31">
        <v>103.8</v>
      </c>
      <c r="N31" s="31">
        <v>104.2</v>
      </c>
      <c r="O31" s="31">
        <v>104.6</v>
      </c>
      <c r="P31" s="31">
        <v>106</v>
      </c>
      <c r="Q31" s="31">
        <v>105.1</v>
      </c>
      <c r="R31" s="31">
        <v>103.9</v>
      </c>
      <c r="S31" s="31">
        <v>104.1</v>
      </c>
      <c r="T31" s="31">
        <v>103.5</v>
      </c>
      <c r="U31" s="37"/>
      <c r="V31" s="37"/>
      <c r="W31" s="37"/>
      <c r="X31" s="21"/>
    </row>
    <row r="32" spans="1:24" ht="14.25">
      <c r="A32" s="39" t="s">
        <v>40</v>
      </c>
      <c r="B32" s="36" t="s">
        <v>19</v>
      </c>
      <c r="C32" s="53">
        <v>1</v>
      </c>
      <c r="D32" s="54"/>
      <c r="E32" s="54"/>
      <c r="F32" s="54"/>
      <c r="G32" s="58" t="s">
        <v>12</v>
      </c>
      <c r="H32" s="56"/>
      <c r="I32" s="56"/>
      <c r="J32" s="56"/>
      <c r="K32" s="56"/>
      <c r="L32" s="73">
        <v>725.6</v>
      </c>
      <c r="M32" s="31">
        <v>741.4</v>
      </c>
      <c r="N32" s="31">
        <v>763.5</v>
      </c>
      <c r="O32" s="31">
        <v>789.1</v>
      </c>
      <c r="P32" s="31">
        <v>794.8</v>
      </c>
      <c r="Q32" s="31">
        <v>821.4</v>
      </c>
      <c r="R32" s="31">
        <v>1747.1</v>
      </c>
      <c r="S32" s="31">
        <v>872.2</v>
      </c>
      <c r="T32" s="31">
        <v>15435</v>
      </c>
      <c r="U32" s="37"/>
      <c r="V32" s="37"/>
      <c r="W32" s="37"/>
      <c r="X32" s="21"/>
    </row>
    <row r="33" spans="1:24" ht="28.5">
      <c r="A33" s="39" t="s">
        <v>41</v>
      </c>
      <c r="B33" s="36" t="s">
        <v>13</v>
      </c>
      <c r="C33" s="53">
        <v>1</v>
      </c>
      <c r="D33" s="54"/>
      <c r="E33" s="54"/>
      <c r="F33" s="54"/>
      <c r="G33" s="58" t="s">
        <v>14</v>
      </c>
      <c r="H33" s="56"/>
      <c r="I33" s="56"/>
      <c r="J33" s="56"/>
      <c r="K33" s="56"/>
      <c r="L33" s="73">
        <v>102.8</v>
      </c>
      <c r="M33" s="31">
        <v>95.8</v>
      </c>
      <c r="N33" s="31">
        <v>98.55</v>
      </c>
      <c r="O33" s="31">
        <v>99</v>
      </c>
      <c r="P33" s="31">
        <v>100</v>
      </c>
      <c r="Q33" s="31">
        <v>99.7</v>
      </c>
      <c r="R33" s="31">
        <v>211.57</v>
      </c>
      <c r="S33" s="31">
        <v>102</v>
      </c>
      <c r="T33" s="31">
        <v>848.67</v>
      </c>
      <c r="U33" s="37"/>
      <c r="V33" s="37"/>
      <c r="W33" s="37"/>
      <c r="X33" s="21"/>
    </row>
    <row r="34" spans="1:24" ht="28.5">
      <c r="A34" s="39" t="s">
        <v>42</v>
      </c>
      <c r="B34" s="36" t="s">
        <v>13</v>
      </c>
      <c r="C34" s="53">
        <v>1</v>
      </c>
      <c r="D34" s="54"/>
      <c r="E34" s="54"/>
      <c r="F34" s="54"/>
      <c r="G34" s="58" t="s">
        <v>16</v>
      </c>
      <c r="H34" s="56"/>
      <c r="I34" s="56"/>
      <c r="J34" s="56"/>
      <c r="K34" s="56"/>
      <c r="L34" s="73">
        <v>108.8</v>
      </c>
      <c r="M34" s="31">
        <v>100.3</v>
      </c>
      <c r="N34" s="31">
        <v>104.5</v>
      </c>
      <c r="O34" s="31">
        <v>104.4</v>
      </c>
      <c r="P34" s="31">
        <v>104.1</v>
      </c>
      <c r="Q34" s="31">
        <v>104.4</v>
      </c>
      <c r="R34" s="31">
        <v>103.9</v>
      </c>
      <c r="S34" s="31">
        <v>104.1</v>
      </c>
      <c r="T34" s="31">
        <v>104.1</v>
      </c>
      <c r="U34" s="37"/>
      <c r="V34" s="37"/>
      <c r="W34" s="37"/>
      <c r="X34" s="21"/>
    </row>
    <row r="35" spans="1:24" ht="28.5">
      <c r="A35" s="40" t="s">
        <v>43</v>
      </c>
      <c r="B35" s="36"/>
      <c r="C35" s="53"/>
      <c r="D35" s="54"/>
      <c r="E35" s="54"/>
      <c r="F35" s="54"/>
      <c r="G35" s="58"/>
      <c r="H35" s="56"/>
      <c r="I35" s="56"/>
      <c r="J35" s="56"/>
      <c r="K35" s="56"/>
      <c r="L35" s="73"/>
      <c r="M35" s="73"/>
      <c r="N35" s="86"/>
      <c r="O35" s="86"/>
      <c r="P35" s="86"/>
      <c r="Q35" s="86"/>
      <c r="R35" s="86"/>
      <c r="S35" s="86"/>
      <c r="T35" s="84"/>
      <c r="U35" s="37"/>
      <c r="V35" s="37"/>
      <c r="W35" s="37"/>
      <c r="X35" s="21"/>
    </row>
    <row r="36" spans="1:24" ht="28.5">
      <c r="A36" s="38" t="s">
        <v>44</v>
      </c>
      <c r="B36" s="36" t="s">
        <v>15</v>
      </c>
      <c r="C36" s="53"/>
      <c r="D36" s="54"/>
      <c r="E36" s="54"/>
      <c r="F36" s="54"/>
      <c r="G36" s="58"/>
      <c r="H36" s="56"/>
      <c r="I36" s="56"/>
      <c r="J36" s="56"/>
      <c r="K36" s="56"/>
      <c r="L36" s="73">
        <v>992</v>
      </c>
      <c r="M36" s="31">
        <v>1729.2</v>
      </c>
      <c r="N36" s="31">
        <v>2291.6</v>
      </c>
      <c r="O36" s="31">
        <v>2545.5</v>
      </c>
      <c r="P36" s="31">
        <v>2611.2</v>
      </c>
      <c r="Q36" s="31">
        <v>2708.5</v>
      </c>
      <c r="R36" s="31">
        <v>3697</v>
      </c>
      <c r="S36" s="31">
        <v>3243.18</v>
      </c>
      <c r="T36" s="31">
        <v>18034.3</v>
      </c>
      <c r="U36" s="37"/>
      <c r="V36" s="37"/>
      <c r="W36" s="37"/>
      <c r="X36" s="21"/>
    </row>
    <row r="37" spans="1:24" ht="28.5">
      <c r="A37" s="38" t="s">
        <v>45</v>
      </c>
      <c r="B37" s="36" t="s">
        <v>13</v>
      </c>
      <c r="C37" s="53"/>
      <c r="D37" s="54"/>
      <c r="E37" s="54"/>
      <c r="F37" s="54"/>
      <c r="G37" s="58"/>
      <c r="H37" s="56"/>
      <c r="I37" s="56"/>
      <c r="J37" s="56"/>
      <c r="K37" s="56"/>
      <c r="L37" s="73">
        <v>75.7</v>
      </c>
      <c r="M37" s="31">
        <v>150.8</v>
      </c>
      <c r="N37" s="31">
        <v>127.05</v>
      </c>
      <c r="O37" s="31">
        <v>106.3</v>
      </c>
      <c r="P37" s="31">
        <v>108.31</v>
      </c>
      <c r="Q37" s="31">
        <v>101.5</v>
      </c>
      <c r="R37" s="31">
        <v>136.8</v>
      </c>
      <c r="S37" s="31">
        <v>115</v>
      </c>
      <c r="T37" s="31">
        <v>470.4</v>
      </c>
      <c r="U37" s="37"/>
      <c r="V37" s="37"/>
      <c r="W37" s="37"/>
      <c r="X37" s="21"/>
    </row>
    <row r="38" spans="1:24" ht="42.75">
      <c r="A38" s="38" t="s">
        <v>46</v>
      </c>
      <c r="B38" s="36" t="s">
        <v>15</v>
      </c>
      <c r="C38" s="53"/>
      <c r="D38" s="54"/>
      <c r="E38" s="54"/>
      <c r="F38" s="54"/>
      <c r="G38" s="58"/>
      <c r="H38" s="56"/>
      <c r="I38" s="56"/>
      <c r="J38" s="56"/>
      <c r="K38" s="56"/>
      <c r="L38" s="73">
        <v>564</v>
      </c>
      <c r="M38" s="31">
        <v>722.5</v>
      </c>
      <c r="N38" s="31">
        <v>614.2</v>
      </c>
      <c r="O38" s="31">
        <v>641.8</v>
      </c>
      <c r="P38" s="31">
        <v>659.1</v>
      </c>
      <c r="Q38" s="31">
        <v>672.6</v>
      </c>
      <c r="R38" s="31">
        <v>695.8</v>
      </c>
      <c r="S38" s="31">
        <v>700.2</v>
      </c>
      <c r="T38" s="31">
        <v>735.9</v>
      </c>
      <c r="U38" s="37"/>
      <c r="V38" s="37"/>
      <c r="W38" s="37"/>
      <c r="X38" s="21"/>
    </row>
    <row r="39" spans="1:24" ht="57">
      <c r="A39" s="38" t="s">
        <v>47</v>
      </c>
      <c r="B39" s="41" t="s">
        <v>13</v>
      </c>
      <c r="C39" s="53"/>
      <c r="D39" s="54"/>
      <c r="E39" s="54"/>
      <c r="F39" s="54"/>
      <c r="G39" s="58"/>
      <c r="H39" s="56"/>
      <c r="I39" s="56"/>
      <c r="J39" s="56"/>
      <c r="K39" s="56"/>
      <c r="L39" s="73">
        <v>110</v>
      </c>
      <c r="M39" s="31">
        <v>110.8</v>
      </c>
      <c r="N39" s="31">
        <v>81.5</v>
      </c>
      <c r="O39" s="31">
        <v>100</v>
      </c>
      <c r="P39" s="31">
        <v>102</v>
      </c>
      <c r="Q39" s="31">
        <v>100</v>
      </c>
      <c r="R39" s="31">
        <v>102</v>
      </c>
      <c r="S39" s="31">
        <v>100</v>
      </c>
      <c r="T39" s="31">
        <v>102</v>
      </c>
      <c r="U39" s="37"/>
      <c r="V39" s="37"/>
      <c r="W39" s="37"/>
      <c r="X39" s="21"/>
    </row>
    <row r="40" spans="1:24" ht="14.25" customHeight="1">
      <c r="A40" s="38" t="s">
        <v>48</v>
      </c>
      <c r="B40" s="41" t="s">
        <v>15</v>
      </c>
      <c r="C40" s="53"/>
      <c r="D40" s="54"/>
      <c r="E40" s="54"/>
      <c r="F40" s="54"/>
      <c r="G40" s="58"/>
      <c r="H40" s="56"/>
      <c r="I40" s="56"/>
      <c r="J40" s="56"/>
      <c r="K40" s="56"/>
      <c r="L40" s="73">
        <v>698.9</v>
      </c>
      <c r="M40" s="31">
        <v>693.7</v>
      </c>
      <c r="N40" s="31">
        <v>712.7</v>
      </c>
      <c r="O40" s="31">
        <v>707.5</v>
      </c>
      <c r="P40" s="31">
        <v>734.7</v>
      </c>
      <c r="Q40" s="31">
        <v>704.4</v>
      </c>
      <c r="R40" s="31">
        <v>745.2</v>
      </c>
      <c r="S40" s="31">
        <v>696.6</v>
      </c>
      <c r="T40" s="31">
        <v>757.3</v>
      </c>
      <c r="U40" s="37"/>
      <c r="V40" s="37"/>
      <c r="W40" s="37"/>
      <c r="X40" s="21"/>
    </row>
    <row r="41" spans="1:24" ht="28.5">
      <c r="A41" s="38" t="s">
        <v>49</v>
      </c>
      <c r="B41" s="41" t="s">
        <v>13</v>
      </c>
      <c r="C41" s="53"/>
      <c r="D41" s="54"/>
      <c r="E41" s="54"/>
      <c r="F41" s="54"/>
      <c r="G41" s="58"/>
      <c r="H41" s="56"/>
      <c r="I41" s="56"/>
      <c r="J41" s="56"/>
      <c r="K41" s="56"/>
      <c r="L41" s="73">
        <v>93</v>
      </c>
      <c r="M41" s="31">
        <v>85.7</v>
      </c>
      <c r="N41" s="31">
        <v>98.5</v>
      </c>
      <c r="O41" s="31">
        <v>95</v>
      </c>
      <c r="P41" s="31">
        <v>98</v>
      </c>
      <c r="Q41" s="31">
        <v>95</v>
      </c>
      <c r="R41" s="31">
        <v>98</v>
      </c>
      <c r="S41" s="31">
        <v>95</v>
      </c>
      <c r="T41" s="31">
        <v>98</v>
      </c>
      <c r="U41" s="37"/>
      <c r="V41" s="37"/>
      <c r="W41" s="37"/>
      <c r="X41" s="21"/>
    </row>
    <row r="42" spans="1:24" ht="42.75">
      <c r="A42" s="38" t="s">
        <v>96</v>
      </c>
      <c r="B42" s="41"/>
      <c r="C42" s="53"/>
      <c r="D42" s="54"/>
      <c r="E42" s="54"/>
      <c r="F42" s="54"/>
      <c r="G42" s="58"/>
      <c r="H42" s="56"/>
      <c r="I42" s="56"/>
      <c r="J42" s="56"/>
      <c r="K42" s="56"/>
      <c r="L42" s="73"/>
      <c r="M42" s="33"/>
      <c r="N42" s="33"/>
      <c r="O42" s="33"/>
      <c r="P42" s="33"/>
      <c r="Q42" s="33"/>
      <c r="R42" s="33"/>
      <c r="S42" s="33"/>
      <c r="T42" s="33"/>
      <c r="U42" s="37"/>
      <c r="V42" s="37"/>
      <c r="W42" s="37"/>
      <c r="X42" s="21"/>
    </row>
    <row r="43" spans="1:24" ht="14.25">
      <c r="A43" s="38" t="s">
        <v>97</v>
      </c>
      <c r="B43" s="41" t="s">
        <v>62</v>
      </c>
      <c r="C43" s="53"/>
      <c r="D43" s="54"/>
      <c r="E43" s="54"/>
      <c r="F43" s="54"/>
      <c r="G43" s="58"/>
      <c r="H43" s="56"/>
      <c r="I43" s="56"/>
      <c r="J43" s="56"/>
      <c r="K43" s="56"/>
      <c r="L43" s="79">
        <v>24.482</v>
      </c>
      <c r="M43" s="33">
        <v>79.986</v>
      </c>
      <c r="N43" s="33">
        <v>35.1</v>
      </c>
      <c r="O43" s="33">
        <v>36</v>
      </c>
      <c r="P43" s="33">
        <v>80</v>
      </c>
      <c r="Q43" s="33">
        <v>40</v>
      </c>
      <c r="R43" s="33">
        <v>90</v>
      </c>
      <c r="S43" s="33">
        <v>50</v>
      </c>
      <c r="T43" s="33">
        <v>100</v>
      </c>
      <c r="U43" s="37"/>
      <c r="V43" s="37"/>
      <c r="W43" s="37"/>
      <c r="X43" s="21"/>
    </row>
    <row r="44" spans="1:24" ht="14.25">
      <c r="A44" s="38" t="s">
        <v>98</v>
      </c>
      <c r="B44" s="41" t="s">
        <v>100</v>
      </c>
      <c r="C44" s="53"/>
      <c r="D44" s="54"/>
      <c r="E44" s="54"/>
      <c r="F44" s="54"/>
      <c r="G44" s="58"/>
      <c r="H44" s="56"/>
      <c r="I44" s="56"/>
      <c r="J44" s="56"/>
      <c r="K44" s="56"/>
      <c r="L44" s="78">
        <v>2354.8</v>
      </c>
      <c r="M44" s="33">
        <v>2164</v>
      </c>
      <c r="N44" s="33">
        <v>2207</v>
      </c>
      <c r="O44" s="33">
        <v>2207</v>
      </c>
      <c r="P44" s="33">
        <v>2300</v>
      </c>
      <c r="Q44" s="33">
        <v>2400</v>
      </c>
      <c r="R44" s="33">
        <v>7300</v>
      </c>
      <c r="S44" s="33">
        <v>2500</v>
      </c>
      <c r="T44" s="33">
        <v>76740</v>
      </c>
      <c r="U44" s="37"/>
      <c r="V44" s="37"/>
      <c r="W44" s="37"/>
      <c r="X44" s="21"/>
    </row>
    <row r="45" spans="1:24" ht="14.25">
      <c r="A45" s="38" t="s">
        <v>99</v>
      </c>
      <c r="B45" s="41" t="s">
        <v>100</v>
      </c>
      <c r="C45" s="53"/>
      <c r="D45" s="54"/>
      <c r="E45" s="54"/>
      <c r="F45" s="54"/>
      <c r="G45" s="58"/>
      <c r="H45" s="56"/>
      <c r="I45" s="56"/>
      <c r="J45" s="56"/>
      <c r="K45" s="56"/>
      <c r="L45" s="78">
        <v>10181.1</v>
      </c>
      <c r="M45" s="33">
        <v>9155</v>
      </c>
      <c r="N45" s="33">
        <v>8515</v>
      </c>
      <c r="O45" s="33">
        <v>8400</v>
      </c>
      <c r="P45" s="33">
        <v>8500</v>
      </c>
      <c r="Q45" s="33">
        <v>8400</v>
      </c>
      <c r="R45" s="33">
        <v>8500</v>
      </c>
      <c r="S45" s="33">
        <v>8400</v>
      </c>
      <c r="T45" s="33">
        <v>8500</v>
      </c>
      <c r="U45" s="37"/>
      <c r="V45" s="37"/>
      <c r="W45" s="37"/>
      <c r="X45" s="21"/>
    </row>
    <row r="46" spans="1:24" ht="14.25">
      <c r="A46" s="5" t="s">
        <v>118</v>
      </c>
      <c r="B46" s="41"/>
      <c r="C46" s="53"/>
      <c r="D46" s="54"/>
      <c r="E46" s="54"/>
      <c r="F46" s="54"/>
      <c r="G46" s="58"/>
      <c r="H46" s="56"/>
      <c r="I46" s="56"/>
      <c r="J46" s="56"/>
      <c r="K46" s="56"/>
      <c r="L46" s="76"/>
      <c r="M46" s="76"/>
      <c r="N46" s="76"/>
      <c r="O46" s="76"/>
      <c r="P46" s="76"/>
      <c r="Q46" s="76"/>
      <c r="R46" s="76"/>
      <c r="S46" s="76"/>
      <c r="T46" s="83"/>
      <c r="U46" s="37"/>
      <c r="V46" s="37"/>
      <c r="W46" s="37"/>
      <c r="X46" s="21"/>
    </row>
    <row r="47" spans="1:24" ht="28.5">
      <c r="A47" s="38" t="s">
        <v>119</v>
      </c>
      <c r="B47" s="41" t="s">
        <v>81</v>
      </c>
      <c r="C47" s="53"/>
      <c r="D47" s="54"/>
      <c r="E47" s="54"/>
      <c r="F47" s="54"/>
      <c r="G47" s="58"/>
      <c r="H47" s="56"/>
      <c r="I47" s="56"/>
      <c r="J47" s="56"/>
      <c r="K47" s="56"/>
      <c r="L47" s="77">
        <v>155</v>
      </c>
      <c r="M47" s="77">
        <v>170</v>
      </c>
      <c r="N47" s="77">
        <v>175</v>
      </c>
      <c r="O47" s="77">
        <v>175</v>
      </c>
      <c r="P47" s="77">
        <v>177</v>
      </c>
      <c r="Q47" s="77">
        <v>180</v>
      </c>
      <c r="R47" s="77">
        <v>185</v>
      </c>
      <c r="S47" s="77">
        <v>180</v>
      </c>
      <c r="T47" s="91">
        <v>187</v>
      </c>
      <c r="U47" s="37"/>
      <c r="V47" s="37"/>
      <c r="W47" s="37"/>
      <c r="X47" s="21"/>
    </row>
    <row r="48" spans="1:24" ht="28.5">
      <c r="A48" s="38" t="s">
        <v>120</v>
      </c>
      <c r="B48" s="41" t="s">
        <v>56</v>
      </c>
      <c r="C48" s="53"/>
      <c r="D48" s="54"/>
      <c r="E48" s="54"/>
      <c r="F48" s="54"/>
      <c r="G48" s="58"/>
      <c r="H48" s="56"/>
      <c r="I48" s="56"/>
      <c r="J48" s="56"/>
      <c r="K48" s="56"/>
      <c r="L48" s="77">
        <v>3302</v>
      </c>
      <c r="M48" s="77">
        <v>3205</v>
      </c>
      <c r="N48" s="77">
        <v>3340</v>
      </c>
      <c r="O48" s="77">
        <v>3355</v>
      </c>
      <c r="P48" s="77">
        <v>3470</v>
      </c>
      <c r="Q48" s="77">
        <v>3385</v>
      </c>
      <c r="R48" s="77">
        <v>3735</v>
      </c>
      <c r="S48" s="77">
        <v>3400</v>
      </c>
      <c r="T48" s="91">
        <v>3850</v>
      </c>
      <c r="U48" s="37"/>
      <c r="V48" s="37"/>
      <c r="W48" s="37"/>
      <c r="X48" s="21"/>
    </row>
    <row r="49" spans="1:24" ht="28.5">
      <c r="A49" s="38" t="s">
        <v>86</v>
      </c>
      <c r="B49" s="41" t="s">
        <v>56</v>
      </c>
      <c r="C49" s="53"/>
      <c r="D49" s="54"/>
      <c r="E49" s="54"/>
      <c r="F49" s="54"/>
      <c r="G49" s="58"/>
      <c r="H49" s="56"/>
      <c r="I49" s="56"/>
      <c r="J49" s="56"/>
      <c r="K49" s="56"/>
      <c r="L49" s="77">
        <v>839</v>
      </c>
      <c r="M49" s="77">
        <v>680</v>
      </c>
      <c r="N49" s="77">
        <v>720</v>
      </c>
      <c r="O49" s="77">
        <v>725</v>
      </c>
      <c r="P49" s="77">
        <v>730</v>
      </c>
      <c r="Q49" s="77">
        <v>730</v>
      </c>
      <c r="R49" s="77">
        <v>735</v>
      </c>
      <c r="S49" s="77">
        <v>735</v>
      </c>
      <c r="T49" s="91">
        <v>740</v>
      </c>
      <c r="U49" s="37"/>
      <c r="V49" s="37"/>
      <c r="W49" s="37"/>
      <c r="X49" s="21"/>
    </row>
    <row r="50" spans="1:24" ht="14.25">
      <c r="A50" s="38"/>
      <c r="B50" s="41"/>
      <c r="C50" s="53"/>
      <c r="D50" s="54"/>
      <c r="E50" s="54"/>
      <c r="F50" s="54"/>
      <c r="G50" s="58"/>
      <c r="H50" s="56"/>
      <c r="I50" s="56"/>
      <c r="J50" s="56"/>
      <c r="K50" s="56"/>
      <c r="L50" s="70"/>
      <c r="M50" s="70"/>
      <c r="N50" s="70"/>
      <c r="O50" s="70"/>
      <c r="P50" s="70"/>
      <c r="Q50" s="70"/>
      <c r="R50" s="70"/>
      <c r="S50" s="70"/>
      <c r="T50" s="85"/>
      <c r="U50" s="37"/>
      <c r="V50" s="37"/>
      <c r="W50" s="37"/>
      <c r="X50" s="21"/>
    </row>
    <row r="51" spans="1:24" ht="14.25">
      <c r="A51" s="6" t="s">
        <v>111</v>
      </c>
      <c r="B51" s="42"/>
      <c r="C51" s="53"/>
      <c r="D51" s="54"/>
      <c r="E51" s="54"/>
      <c r="F51" s="54"/>
      <c r="G51" s="58"/>
      <c r="H51" s="56"/>
      <c r="I51" s="56"/>
      <c r="J51" s="56"/>
      <c r="K51" s="56"/>
      <c r="L51" s="69"/>
      <c r="M51" s="69"/>
      <c r="N51" s="69"/>
      <c r="O51" s="69"/>
      <c r="P51" s="69"/>
      <c r="Q51" s="69"/>
      <c r="R51" s="69"/>
      <c r="S51" s="69"/>
      <c r="T51" s="85"/>
      <c r="U51" s="37"/>
      <c r="V51" s="37"/>
      <c r="W51" s="37"/>
      <c r="X51" s="21"/>
    </row>
    <row r="52" spans="1:24" ht="42.75">
      <c r="A52" s="35" t="s">
        <v>50</v>
      </c>
      <c r="B52" s="41" t="s">
        <v>15</v>
      </c>
      <c r="C52" s="53"/>
      <c r="D52" s="54"/>
      <c r="E52" s="54"/>
      <c r="F52" s="54"/>
      <c r="G52" s="58"/>
      <c r="H52" s="56"/>
      <c r="I52" s="56"/>
      <c r="J52" s="56"/>
      <c r="K52" s="56"/>
      <c r="L52" s="73">
        <v>459</v>
      </c>
      <c r="M52" s="73">
        <v>1885</v>
      </c>
      <c r="N52" s="73">
        <v>6500</v>
      </c>
      <c r="O52" s="73">
        <v>3419</v>
      </c>
      <c r="P52" s="73">
        <v>6800</v>
      </c>
      <c r="Q52" s="73">
        <v>270</v>
      </c>
      <c r="R52" s="73">
        <v>550</v>
      </c>
      <c r="S52" s="73">
        <v>190</v>
      </c>
      <c r="T52" s="91">
        <v>400</v>
      </c>
      <c r="U52" s="37"/>
      <c r="V52" s="81"/>
      <c r="W52" s="37"/>
      <c r="X52" s="21"/>
    </row>
    <row r="53" spans="1:24" ht="28.5">
      <c r="A53" s="38"/>
      <c r="B53" s="41" t="s">
        <v>20</v>
      </c>
      <c r="C53" s="53"/>
      <c r="D53" s="54"/>
      <c r="E53" s="54"/>
      <c r="F53" s="54"/>
      <c r="G53" s="58"/>
      <c r="H53" s="56"/>
      <c r="I53" s="56"/>
      <c r="J53" s="56"/>
      <c r="K53" s="56"/>
      <c r="L53" s="73">
        <v>30.6</v>
      </c>
      <c r="M53" s="73">
        <v>390</v>
      </c>
      <c r="N53" s="73">
        <v>327.2</v>
      </c>
      <c r="O53" s="73">
        <v>50</v>
      </c>
      <c r="P53" s="73">
        <v>99.7</v>
      </c>
      <c r="Q53" s="73">
        <v>7.5</v>
      </c>
      <c r="R53" s="73">
        <v>7.7</v>
      </c>
      <c r="S53" s="73">
        <v>66.8</v>
      </c>
      <c r="T53" s="91">
        <v>69.3</v>
      </c>
      <c r="U53" s="37"/>
      <c r="V53" s="37"/>
      <c r="W53" s="37"/>
      <c r="X53" s="21"/>
    </row>
    <row r="54" spans="1:24" ht="42.75">
      <c r="A54" s="38" t="s">
        <v>51</v>
      </c>
      <c r="B54" s="41" t="s">
        <v>13</v>
      </c>
      <c r="C54" s="53"/>
      <c r="D54" s="54"/>
      <c r="E54" s="54"/>
      <c r="F54" s="54"/>
      <c r="G54" s="58"/>
      <c r="H54" s="56"/>
      <c r="I54" s="56"/>
      <c r="J54" s="56"/>
      <c r="K54" s="56"/>
      <c r="L54" s="73">
        <v>104.9</v>
      </c>
      <c r="M54" s="73">
        <v>105.3</v>
      </c>
      <c r="N54" s="73">
        <v>105.4</v>
      </c>
      <c r="O54" s="73">
        <v>105.2</v>
      </c>
      <c r="P54" s="73">
        <v>104.9</v>
      </c>
      <c r="Q54" s="73">
        <v>105.5</v>
      </c>
      <c r="R54" s="73">
        <v>104.8</v>
      </c>
      <c r="S54" s="73">
        <v>105.3</v>
      </c>
      <c r="T54" s="91">
        <v>104.9</v>
      </c>
      <c r="U54" s="37"/>
      <c r="V54" s="37"/>
      <c r="W54" s="37"/>
      <c r="X54" s="21"/>
    </row>
    <row r="55" spans="1:24" ht="14.25">
      <c r="A55" s="45" t="s">
        <v>117</v>
      </c>
      <c r="B55" s="1" t="s">
        <v>87</v>
      </c>
      <c r="C55" s="53"/>
      <c r="D55" s="54"/>
      <c r="E55" s="54"/>
      <c r="F55" s="54"/>
      <c r="G55" s="58"/>
      <c r="H55" s="56"/>
      <c r="I55" s="56"/>
      <c r="J55" s="56"/>
      <c r="K55" s="56"/>
      <c r="L55" s="74">
        <v>3858</v>
      </c>
      <c r="M55" s="74">
        <v>4540</v>
      </c>
      <c r="N55" s="74">
        <v>3900</v>
      </c>
      <c r="O55" s="74">
        <v>300</v>
      </c>
      <c r="P55" s="74">
        <v>4100</v>
      </c>
      <c r="Q55" s="74">
        <v>300</v>
      </c>
      <c r="R55" s="74">
        <v>4100</v>
      </c>
      <c r="S55" s="74">
        <v>300</v>
      </c>
      <c r="T55" s="89">
        <v>4100</v>
      </c>
      <c r="U55" s="37"/>
      <c r="V55" s="37"/>
      <c r="W55" s="37"/>
      <c r="X55" s="21"/>
    </row>
    <row r="56" spans="1:24" ht="28.5">
      <c r="A56" s="45" t="s">
        <v>116</v>
      </c>
      <c r="B56" s="1" t="s">
        <v>60</v>
      </c>
      <c r="C56" s="53"/>
      <c r="D56" s="54"/>
      <c r="E56" s="54"/>
      <c r="F56" s="54"/>
      <c r="G56" s="58"/>
      <c r="H56" s="56"/>
      <c r="I56" s="56"/>
      <c r="J56" s="56"/>
      <c r="K56" s="56"/>
      <c r="L56" s="52">
        <v>86.4</v>
      </c>
      <c r="M56" s="52">
        <v>100</v>
      </c>
      <c r="N56" s="72">
        <v>100</v>
      </c>
      <c r="O56" s="72">
        <v>100</v>
      </c>
      <c r="P56" s="72">
        <v>2.6</v>
      </c>
      <c r="Q56" s="72">
        <v>100</v>
      </c>
      <c r="R56" s="72">
        <v>100</v>
      </c>
      <c r="S56" s="72">
        <v>100</v>
      </c>
      <c r="T56" s="97">
        <v>3</v>
      </c>
      <c r="U56" s="37"/>
      <c r="V56" s="37"/>
      <c r="W56" s="37"/>
      <c r="X56" s="21"/>
    </row>
    <row r="57" spans="1:20" ht="14.25">
      <c r="A57" s="3" t="s">
        <v>112</v>
      </c>
      <c r="B57" s="1"/>
      <c r="C57" s="53">
        <v>1</v>
      </c>
      <c r="D57" s="54"/>
      <c r="E57" s="54"/>
      <c r="F57" s="54"/>
      <c r="G57" s="58" t="s">
        <v>14</v>
      </c>
      <c r="H57" s="56"/>
      <c r="I57" s="56"/>
      <c r="J57" s="56"/>
      <c r="K57" s="56"/>
      <c r="L57" s="68"/>
      <c r="M57" s="68"/>
      <c r="N57" s="68"/>
      <c r="O57" s="68"/>
      <c r="P57" s="68"/>
      <c r="Q57" s="68"/>
      <c r="R57" s="68"/>
      <c r="S57" s="68"/>
      <c r="T57" s="85"/>
    </row>
    <row r="58" spans="1:20" ht="42.75">
      <c r="A58" s="43" t="s">
        <v>21</v>
      </c>
      <c r="B58" s="44" t="s">
        <v>15</v>
      </c>
      <c r="C58" s="53">
        <v>1</v>
      </c>
      <c r="D58" s="54"/>
      <c r="E58" s="54"/>
      <c r="F58" s="54"/>
      <c r="G58" s="58" t="s">
        <v>12</v>
      </c>
      <c r="H58" s="56"/>
      <c r="I58" s="56"/>
      <c r="J58" s="56"/>
      <c r="K58" s="56"/>
      <c r="L58" s="75">
        <v>75.1</v>
      </c>
      <c r="M58" s="75">
        <v>256.4</v>
      </c>
      <c r="N58" s="52">
        <v>8000</v>
      </c>
      <c r="O58" s="52">
        <v>270</v>
      </c>
      <c r="P58" s="52">
        <v>8138.8</v>
      </c>
      <c r="Q58" s="52">
        <v>289</v>
      </c>
      <c r="R58" s="52">
        <v>773.3</v>
      </c>
      <c r="S58" s="52">
        <v>309</v>
      </c>
      <c r="T58" s="91">
        <v>1028.5</v>
      </c>
    </row>
    <row r="59" spans="1:20" ht="28.5">
      <c r="A59" s="34" t="s">
        <v>22</v>
      </c>
      <c r="B59" s="1" t="s">
        <v>20</v>
      </c>
      <c r="C59" s="53">
        <v>1</v>
      </c>
      <c r="D59" s="54"/>
      <c r="E59" s="54"/>
      <c r="F59" s="54"/>
      <c r="G59" s="58" t="s">
        <v>14</v>
      </c>
      <c r="H59" s="56"/>
      <c r="I59" s="56"/>
      <c r="J59" s="56"/>
      <c r="K59" s="56"/>
      <c r="L59" s="52">
        <v>160</v>
      </c>
      <c r="M59" s="52">
        <v>318.3</v>
      </c>
      <c r="N59" s="52" t="s">
        <v>121</v>
      </c>
      <c r="O59" s="52">
        <v>100</v>
      </c>
      <c r="P59" s="52">
        <v>96.7</v>
      </c>
      <c r="Q59" s="52">
        <v>102</v>
      </c>
      <c r="R59" s="52">
        <v>9.1</v>
      </c>
      <c r="S59" s="52">
        <v>102</v>
      </c>
      <c r="T59" s="98">
        <v>127</v>
      </c>
    </row>
    <row r="60" spans="1:20" ht="14.25">
      <c r="A60" s="34" t="s">
        <v>23</v>
      </c>
      <c r="B60" s="1" t="s">
        <v>13</v>
      </c>
      <c r="C60" s="53">
        <v>1</v>
      </c>
      <c r="D60" s="54"/>
      <c r="E60" s="54"/>
      <c r="F60" s="54"/>
      <c r="G60" s="58" t="s">
        <v>12</v>
      </c>
      <c r="H60" s="56"/>
      <c r="I60" s="56"/>
      <c r="J60" s="56"/>
      <c r="K60" s="56"/>
      <c r="L60" s="52">
        <v>114.3</v>
      </c>
      <c r="M60" s="52">
        <v>1.072</v>
      </c>
      <c r="N60" s="52">
        <v>105.4</v>
      </c>
      <c r="O60" s="52">
        <v>105.3</v>
      </c>
      <c r="P60" s="52">
        <v>105.2</v>
      </c>
      <c r="Q60" s="52">
        <v>104.9</v>
      </c>
      <c r="R60" s="52">
        <v>104.5</v>
      </c>
      <c r="S60" s="52">
        <v>104.8</v>
      </c>
      <c r="T60" s="91">
        <v>104.7</v>
      </c>
    </row>
    <row r="61" spans="1:20" ht="42.75">
      <c r="A61" s="45" t="s">
        <v>92</v>
      </c>
      <c r="B61" s="44" t="s">
        <v>24</v>
      </c>
      <c r="C61" s="53">
        <v>1</v>
      </c>
      <c r="D61" s="54"/>
      <c r="E61" s="54"/>
      <c r="F61" s="54"/>
      <c r="G61" s="58" t="s">
        <v>12</v>
      </c>
      <c r="H61" s="56"/>
      <c r="I61" s="56"/>
      <c r="J61" s="56"/>
      <c r="K61" s="56"/>
      <c r="L61" s="52">
        <v>12.1</v>
      </c>
      <c r="M61" s="33">
        <v>10</v>
      </c>
      <c r="N61" s="52">
        <v>27.2</v>
      </c>
      <c r="O61" s="52">
        <v>10</v>
      </c>
      <c r="P61" s="52">
        <v>12</v>
      </c>
      <c r="Q61" s="52">
        <v>10</v>
      </c>
      <c r="R61" s="52">
        <v>12</v>
      </c>
      <c r="S61" s="52">
        <v>10</v>
      </c>
      <c r="T61" s="52">
        <v>12</v>
      </c>
    </row>
    <row r="62" spans="1:20" ht="14.25">
      <c r="A62" s="3" t="s">
        <v>113</v>
      </c>
      <c r="B62" s="1"/>
      <c r="C62" s="53">
        <v>1</v>
      </c>
      <c r="D62" s="54"/>
      <c r="E62" s="54"/>
      <c r="F62" s="54"/>
      <c r="G62" s="58" t="s">
        <v>12</v>
      </c>
      <c r="H62" s="56"/>
      <c r="I62" s="56"/>
      <c r="J62" s="56"/>
      <c r="K62" s="56"/>
      <c r="L62" s="68"/>
      <c r="M62" s="68"/>
      <c r="N62" s="68"/>
      <c r="O62" s="68"/>
      <c r="P62" s="68"/>
      <c r="Q62" s="68"/>
      <c r="R62" s="68"/>
      <c r="S62" s="68"/>
      <c r="T62" s="85"/>
    </row>
    <row r="63" spans="1:20" ht="28.5">
      <c r="A63" s="32" t="s">
        <v>52</v>
      </c>
      <c r="B63" s="1" t="s">
        <v>24</v>
      </c>
      <c r="C63" s="53">
        <v>1</v>
      </c>
      <c r="D63" s="54"/>
      <c r="E63" s="54"/>
      <c r="F63" s="54"/>
      <c r="G63" s="58" t="s">
        <v>12</v>
      </c>
      <c r="H63" s="56"/>
      <c r="I63" s="56"/>
      <c r="J63" s="56"/>
      <c r="K63" s="56"/>
      <c r="L63" s="52">
        <v>639.1</v>
      </c>
      <c r="M63" s="52">
        <v>693.9</v>
      </c>
      <c r="N63" s="52">
        <v>739.9</v>
      </c>
      <c r="O63" s="52">
        <v>672.4</v>
      </c>
      <c r="P63" s="95">
        <v>681.6</v>
      </c>
      <c r="Q63" s="52">
        <v>677.8</v>
      </c>
      <c r="R63" s="52">
        <v>687.1</v>
      </c>
      <c r="S63" s="52">
        <v>683.3</v>
      </c>
      <c r="T63" s="52">
        <v>692.7</v>
      </c>
    </row>
    <row r="64" spans="1:20" ht="14.25">
      <c r="A64" s="34" t="s">
        <v>31</v>
      </c>
      <c r="B64" s="1"/>
      <c r="C64" s="53">
        <v>1</v>
      </c>
      <c r="D64" s="54"/>
      <c r="E64" s="54"/>
      <c r="F64" s="54"/>
      <c r="G64" s="58" t="s">
        <v>12</v>
      </c>
      <c r="H64" s="56"/>
      <c r="I64" s="56"/>
      <c r="J64" s="56"/>
      <c r="K64" s="56"/>
      <c r="L64" s="52"/>
      <c r="M64" s="52"/>
      <c r="N64" s="52"/>
      <c r="O64" s="52"/>
      <c r="P64" s="52"/>
      <c r="R64" s="52"/>
      <c r="S64" s="52"/>
      <c r="T64" s="99"/>
    </row>
    <row r="65" spans="1:20" ht="28.5">
      <c r="A65" s="34" t="s">
        <v>68</v>
      </c>
      <c r="B65" s="1" t="s">
        <v>24</v>
      </c>
      <c r="C65" s="53"/>
      <c r="D65" s="54"/>
      <c r="E65" s="54"/>
      <c r="F65" s="54"/>
      <c r="G65" s="58"/>
      <c r="H65" s="56"/>
      <c r="I65" s="56"/>
      <c r="J65" s="56"/>
      <c r="K65" s="56"/>
      <c r="L65" s="33">
        <v>302.8</v>
      </c>
      <c r="M65" s="33">
        <v>335.4</v>
      </c>
      <c r="N65" s="52">
        <v>318.8</v>
      </c>
      <c r="O65" s="52">
        <v>306</v>
      </c>
      <c r="P65" s="52">
        <v>315.2</v>
      </c>
      <c r="Q65" s="52">
        <v>309.1</v>
      </c>
      <c r="R65" s="52">
        <v>318.4</v>
      </c>
      <c r="S65" s="52">
        <v>312.3</v>
      </c>
      <c r="T65" s="52">
        <v>321.7</v>
      </c>
    </row>
    <row r="66" spans="1:20" ht="14.25">
      <c r="A66" s="48" t="s">
        <v>63</v>
      </c>
      <c r="B66" s="1" t="s">
        <v>24</v>
      </c>
      <c r="C66" s="53"/>
      <c r="D66" s="54"/>
      <c r="E66" s="54"/>
      <c r="F66" s="54"/>
      <c r="G66" s="58"/>
      <c r="H66" s="56"/>
      <c r="I66" s="56"/>
      <c r="J66" s="56"/>
      <c r="K66" s="56"/>
      <c r="L66" s="33">
        <v>168</v>
      </c>
      <c r="M66" s="33">
        <v>178.7</v>
      </c>
      <c r="N66" s="52">
        <v>173.4</v>
      </c>
      <c r="O66" s="52">
        <v>176.9</v>
      </c>
      <c r="P66" s="52">
        <v>182.2</v>
      </c>
      <c r="Q66" s="52">
        <v>179.7</v>
      </c>
      <c r="R66" s="52">
        <v>185.1</v>
      </c>
      <c r="S66" s="52">
        <v>182.6</v>
      </c>
      <c r="T66" s="52">
        <v>188.1</v>
      </c>
    </row>
    <row r="67" spans="1:20" ht="14.25">
      <c r="A67" s="48" t="s">
        <v>64</v>
      </c>
      <c r="B67" s="1" t="s">
        <v>24</v>
      </c>
      <c r="C67" s="53"/>
      <c r="D67" s="54"/>
      <c r="E67" s="54"/>
      <c r="F67" s="54"/>
      <c r="G67" s="58"/>
      <c r="H67" s="56"/>
      <c r="I67" s="56"/>
      <c r="J67" s="56"/>
      <c r="K67" s="56"/>
      <c r="L67" s="33">
        <v>11.2</v>
      </c>
      <c r="M67" s="33">
        <v>11.2</v>
      </c>
      <c r="N67" s="52">
        <v>15</v>
      </c>
      <c r="O67" s="52">
        <v>15</v>
      </c>
      <c r="P67" s="52">
        <v>15.4</v>
      </c>
      <c r="Q67" s="52">
        <v>15.3</v>
      </c>
      <c r="R67" s="52">
        <v>15.8</v>
      </c>
      <c r="S67" s="52">
        <v>15.6</v>
      </c>
      <c r="T67" s="52">
        <v>16.1</v>
      </c>
    </row>
    <row r="68" spans="1:20" ht="14.25">
      <c r="A68" s="48" t="s">
        <v>65</v>
      </c>
      <c r="B68" s="1" t="s">
        <v>24</v>
      </c>
      <c r="C68" s="53"/>
      <c r="D68" s="54"/>
      <c r="E68" s="54"/>
      <c r="F68" s="54"/>
      <c r="G68" s="58"/>
      <c r="H68" s="56"/>
      <c r="I68" s="56"/>
      <c r="J68" s="56"/>
      <c r="K68" s="56"/>
      <c r="L68" s="33">
        <v>23.2</v>
      </c>
      <c r="M68" s="33">
        <v>26.5</v>
      </c>
      <c r="N68" s="52">
        <v>29.5</v>
      </c>
      <c r="O68" s="52">
        <v>30.6</v>
      </c>
      <c r="P68" s="52">
        <v>31.5</v>
      </c>
      <c r="Q68" s="52">
        <v>31.3</v>
      </c>
      <c r="R68" s="52">
        <v>32.2</v>
      </c>
      <c r="S68" s="52">
        <v>31.3</v>
      </c>
      <c r="T68" s="52">
        <v>32.2</v>
      </c>
    </row>
    <row r="69" spans="1:20" ht="14.25">
      <c r="A69" s="48" t="s">
        <v>88</v>
      </c>
      <c r="B69" s="1" t="s">
        <v>24</v>
      </c>
      <c r="C69" s="53"/>
      <c r="D69" s="54"/>
      <c r="E69" s="54"/>
      <c r="F69" s="54"/>
      <c r="G69" s="58"/>
      <c r="H69" s="56"/>
      <c r="I69" s="56"/>
      <c r="J69" s="56"/>
      <c r="K69" s="56"/>
      <c r="L69" s="33">
        <v>18.6</v>
      </c>
      <c r="M69" s="33">
        <v>23.4</v>
      </c>
      <c r="N69" s="52">
        <v>19.1</v>
      </c>
      <c r="O69" s="52">
        <v>17.9</v>
      </c>
      <c r="P69" s="52">
        <v>18.4</v>
      </c>
      <c r="Q69" s="52">
        <v>17.9</v>
      </c>
      <c r="R69" s="52">
        <v>18.4</v>
      </c>
      <c r="S69" s="52">
        <v>17.9</v>
      </c>
      <c r="T69" s="52">
        <v>18.4</v>
      </c>
    </row>
    <row r="70" spans="1:20" ht="14.25">
      <c r="A70" s="48" t="s">
        <v>66</v>
      </c>
      <c r="B70" s="1" t="s">
        <v>24</v>
      </c>
      <c r="C70" s="53"/>
      <c r="D70" s="54"/>
      <c r="E70" s="54"/>
      <c r="F70" s="54"/>
      <c r="G70" s="58"/>
      <c r="H70" s="56"/>
      <c r="I70" s="56"/>
      <c r="J70" s="56"/>
      <c r="K70" s="56"/>
      <c r="L70" s="33">
        <v>81.8</v>
      </c>
      <c r="M70" s="33">
        <v>95.6</v>
      </c>
      <c r="N70" s="52">
        <v>81.8</v>
      </c>
      <c r="O70" s="52">
        <v>65.6</v>
      </c>
      <c r="P70" s="52">
        <v>67.7</v>
      </c>
      <c r="Q70" s="52">
        <v>64.9</v>
      </c>
      <c r="R70" s="52">
        <v>66.9</v>
      </c>
      <c r="S70" s="52">
        <v>64.9</v>
      </c>
      <c r="T70" s="52">
        <v>66.9</v>
      </c>
    </row>
    <row r="71" spans="1:20" ht="14.25">
      <c r="A71" s="34" t="s">
        <v>69</v>
      </c>
      <c r="B71" s="1" t="s">
        <v>24</v>
      </c>
      <c r="C71" s="53"/>
      <c r="D71" s="54"/>
      <c r="E71" s="54"/>
      <c r="F71" s="54"/>
      <c r="G71" s="58"/>
      <c r="H71" s="56"/>
      <c r="I71" s="56"/>
      <c r="J71" s="56"/>
      <c r="K71" s="56"/>
      <c r="L71" s="33">
        <v>336.3</v>
      </c>
      <c r="M71" s="33">
        <v>358.5</v>
      </c>
      <c r="N71" s="52">
        <v>421.1</v>
      </c>
      <c r="O71" s="52">
        <v>366.4</v>
      </c>
      <c r="P71" s="52">
        <v>366.4</v>
      </c>
      <c r="Q71" s="52">
        <v>368.7</v>
      </c>
      <c r="R71" s="52">
        <v>368.7</v>
      </c>
      <c r="S71" s="52">
        <v>371</v>
      </c>
      <c r="T71" s="52">
        <v>371</v>
      </c>
    </row>
    <row r="72" spans="1:20" ht="28.5">
      <c r="A72" s="32" t="s">
        <v>53</v>
      </c>
      <c r="B72" s="1" t="s">
        <v>24</v>
      </c>
      <c r="C72" s="53">
        <v>1</v>
      </c>
      <c r="D72" s="54"/>
      <c r="E72" s="54"/>
      <c r="F72" s="54"/>
      <c r="G72" s="58" t="s">
        <v>12</v>
      </c>
      <c r="H72" s="56"/>
      <c r="I72" s="56"/>
      <c r="J72" s="56"/>
      <c r="K72" s="56"/>
      <c r="L72" s="33">
        <v>646.7</v>
      </c>
      <c r="M72" s="33">
        <v>688.1</v>
      </c>
      <c r="N72" s="52">
        <v>745.3</v>
      </c>
      <c r="O72" s="52">
        <v>678</v>
      </c>
      <c r="P72" s="52">
        <v>686.1</v>
      </c>
      <c r="Q72" s="52">
        <v>684.4</v>
      </c>
      <c r="R72" s="52">
        <v>694</v>
      </c>
      <c r="S72" s="52">
        <v>689.6</v>
      </c>
      <c r="T72" s="52">
        <v>699.6</v>
      </c>
    </row>
    <row r="73" spans="1:20" ht="14.25">
      <c r="A73" s="49" t="s">
        <v>67</v>
      </c>
      <c r="B73" s="1" t="s">
        <v>24</v>
      </c>
      <c r="C73" s="53"/>
      <c r="D73" s="54"/>
      <c r="E73" s="54"/>
      <c r="F73" s="54"/>
      <c r="G73" s="58"/>
      <c r="H73" s="56"/>
      <c r="I73" s="56"/>
      <c r="J73" s="56"/>
      <c r="K73" s="56"/>
      <c r="L73" s="33">
        <v>120.1</v>
      </c>
      <c r="M73" s="33">
        <v>115.2</v>
      </c>
      <c r="N73" s="52">
        <v>119.6</v>
      </c>
      <c r="O73" s="52">
        <v>115.4</v>
      </c>
      <c r="P73" s="52">
        <v>116.4</v>
      </c>
      <c r="Q73" s="52">
        <v>113.5</v>
      </c>
      <c r="R73" s="52">
        <v>115.5</v>
      </c>
      <c r="S73" s="52">
        <v>114.7</v>
      </c>
      <c r="T73" s="52">
        <v>116</v>
      </c>
    </row>
    <row r="74" spans="1:20" ht="14.25">
      <c r="A74" s="49" t="s">
        <v>70</v>
      </c>
      <c r="B74" s="1" t="s">
        <v>24</v>
      </c>
      <c r="C74" s="53"/>
      <c r="D74" s="54"/>
      <c r="E74" s="54"/>
      <c r="F74" s="54"/>
      <c r="G74" s="58"/>
      <c r="H74" s="56"/>
      <c r="I74" s="56"/>
      <c r="J74" s="56"/>
      <c r="K74" s="56"/>
      <c r="L74" s="33">
        <v>1.6</v>
      </c>
      <c r="M74" s="33">
        <v>1.6</v>
      </c>
      <c r="N74" s="52">
        <v>1.7</v>
      </c>
      <c r="O74" s="52">
        <v>1.7</v>
      </c>
      <c r="P74" s="52">
        <v>1.7</v>
      </c>
      <c r="Q74" s="52">
        <v>1.7</v>
      </c>
      <c r="R74" s="52">
        <v>1.7</v>
      </c>
      <c r="S74" s="52">
        <v>1.7</v>
      </c>
      <c r="T74" s="52">
        <v>1.7</v>
      </c>
    </row>
    <row r="75" spans="1:20" ht="28.5">
      <c r="A75" s="49" t="s">
        <v>71</v>
      </c>
      <c r="B75" s="1" t="s">
        <v>24</v>
      </c>
      <c r="C75" s="53"/>
      <c r="D75" s="54"/>
      <c r="E75" s="54"/>
      <c r="F75" s="54"/>
      <c r="G75" s="58"/>
      <c r="H75" s="56"/>
      <c r="I75" s="56"/>
      <c r="J75" s="56"/>
      <c r="K75" s="56"/>
      <c r="L75" s="33">
        <v>0.2</v>
      </c>
      <c r="M75" s="33">
        <v>0.2</v>
      </c>
      <c r="N75" s="52">
        <v>0.5</v>
      </c>
      <c r="O75" s="52">
        <v>0.9</v>
      </c>
      <c r="P75" s="52">
        <v>0.9</v>
      </c>
      <c r="Q75" s="52">
        <v>0.6</v>
      </c>
      <c r="R75" s="52">
        <v>0.6</v>
      </c>
      <c r="S75" s="52">
        <v>0.8</v>
      </c>
      <c r="T75" s="52">
        <v>0.8</v>
      </c>
    </row>
    <row r="76" spans="1:20" ht="14.25">
      <c r="A76" s="49" t="s">
        <v>72</v>
      </c>
      <c r="B76" s="1" t="s">
        <v>24</v>
      </c>
      <c r="C76" s="53"/>
      <c r="D76" s="54"/>
      <c r="E76" s="54"/>
      <c r="F76" s="54"/>
      <c r="G76" s="58"/>
      <c r="H76" s="56"/>
      <c r="I76" s="56"/>
      <c r="J76" s="56"/>
      <c r="K76" s="56"/>
      <c r="L76" s="33">
        <v>15.1</v>
      </c>
      <c r="M76" s="33">
        <v>30.5</v>
      </c>
      <c r="N76" s="52">
        <v>48</v>
      </c>
      <c r="O76" s="52">
        <v>19.9</v>
      </c>
      <c r="P76" s="52">
        <v>19.9</v>
      </c>
      <c r="Q76" s="52">
        <v>19.9</v>
      </c>
      <c r="R76" s="52">
        <v>19.9</v>
      </c>
      <c r="S76" s="52">
        <v>19.9</v>
      </c>
      <c r="T76" s="52">
        <v>21</v>
      </c>
    </row>
    <row r="77" spans="1:20" ht="14.25">
      <c r="A77" s="49" t="s">
        <v>73</v>
      </c>
      <c r="B77" s="1" t="s">
        <v>24</v>
      </c>
      <c r="C77" s="53"/>
      <c r="D77" s="54"/>
      <c r="E77" s="54"/>
      <c r="F77" s="54"/>
      <c r="G77" s="58"/>
      <c r="H77" s="56"/>
      <c r="I77" s="56"/>
      <c r="J77" s="56"/>
      <c r="K77" s="56"/>
      <c r="L77" s="33">
        <v>24.4</v>
      </c>
      <c r="M77" s="33">
        <v>21</v>
      </c>
      <c r="N77" s="52">
        <v>47</v>
      </c>
      <c r="O77" s="52">
        <v>31.7</v>
      </c>
      <c r="P77" s="52">
        <v>31.7</v>
      </c>
      <c r="Q77" s="52">
        <v>31.2</v>
      </c>
      <c r="R77" s="52">
        <v>31.2</v>
      </c>
      <c r="S77" s="52">
        <v>31.9</v>
      </c>
      <c r="T77" s="52">
        <v>33</v>
      </c>
    </row>
    <row r="78" spans="1:20" ht="18" customHeight="1">
      <c r="A78" s="50" t="s">
        <v>74</v>
      </c>
      <c r="B78" s="1" t="s">
        <v>24</v>
      </c>
      <c r="C78" s="53"/>
      <c r="D78" s="54"/>
      <c r="E78" s="54"/>
      <c r="F78" s="54"/>
      <c r="G78" s="58"/>
      <c r="H78" s="56"/>
      <c r="I78" s="56"/>
      <c r="J78" s="56"/>
      <c r="K78" s="56"/>
      <c r="L78" s="33">
        <f>L80+L81+L82+L83</f>
        <v>485.3</v>
      </c>
      <c r="M78" s="33">
        <v>519.6</v>
      </c>
      <c r="N78" s="52">
        <v>528.5</v>
      </c>
      <c r="O78" s="52">
        <v>508.4</v>
      </c>
      <c r="P78" s="52">
        <v>515.5</v>
      </c>
      <c r="Q78" s="52">
        <v>517.5</v>
      </c>
      <c r="R78" s="52">
        <v>525.1</v>
      </c>
      <c r="S78" s="52">
        <v>520.6</v>
      </c>
      <c r="T78" s="52">
        <v>527.1</v>
      </c>
    </row>
    <row r="79" spans="1:20" ht="14.25">
      <c r="A79" s="49" t="s">
        <v>79</v>
      </c>
      <c r="B79" s="1"/>
      <c r="C79" s="53"/>
      <c r="D79" s="54"/>
      <c r="E79" s="54"/>
      <c r="F79" s="54"/>
      <c r="G79" s="58"/>
      <c r="H79" s="56"/>
      <c r="I79" s="56"/>
      <c r="J79" s="56"/>
      <c r="K79" s="56"/>
      <c r="L79" s="33"/>
      <c r="M79" s="33"/>
      <c r="N79" s="85"/>
      <c r="O79" s="68"/>
      <c r="P79" s="68"/>
      <c r="Q79" s="68"/>
      <c r="R79" s="68"/>
      <c r="S79" s="52"/>
      <c r="T79" s="68"/>
    </row>
    <row r="80" spans="1:20" ht="14.25">
      <c r="A80" s="49" t="s">
        <v>75</v>
      </c>
      <c r="B80" s="1" t="s">
        <v>24</v>
      </c>
      <c r="C80" s="53"/>
      <c r="D80" s="54"/>
      <c r="E80" s="54"/>
      <c r="F80" s="54"/>
      <c r="G80" s="58"/>
      <c r="H80" s="56"/>
      <c r="I80" s="56"/>
      <c r="J80" s="56"/>
      <c r="K80" s="56"/>
      <c r="L80" s="33">
        <v>432.3</v>
      </c>
      <c r="M80" s="33">
        <v>461.4</v>
      </c>
      <c r="N80" s="52">
        <v>460</v>
      </c>
      <c r="O80" s="52">
        <v>457.6</v>
      </c>
      <c r="P80" s="52">
        <v>460</v>
      </c>
      <c r="Q80" s="52">
        <v>465.3</v>
      </c>
      <c r="R80" s="52">
        <v>469</v>
      </c>
      <c r="S80" s="52">
        <v>467.3</v>
      </c>
      <c r="T80" s="52">
        <v>470</v>
      </c>
    </row>
    <row r="81" spans="1:20" ht="14.25">
      <c r="A81" s="49" t="s">
        <v>76</v>
      </c>
      <c r="B81" s="1" t="s">
        <v>24</v>
      </c>
      <c r="C81" s="53"/>
      <c r="D81" s="54"/>
      <c r="E81" s="54"/>
      <c r="F81" s="54"/>
      <c r="G81" s="58"/>
      <c r="H81" s="56"/>
      <c r="I81" s="56"/>
      <c r="J81" s="56"/>
      <c r="K81" s="56"/>
      <c r="L81" s="33">
        <v>42.4</v>
      </c>
      <c r="M81" s="33">
        <v>42.1</v>
      </c>
      <c r="N81" s="52">
        <v>56</v>
      </c>
      <c r="O81" s="52">
        <v>41.9</v>
      </c>
      <c r="P81" s="52">
        <v>43</v>
      </c>
      <c r="Q81" s="52">
        <v>43.3</v>
      </c>
      <c r="R81" s="52">
        <v>44</v>
      </c>
      <c r="S81" s="52">
        <v>44.4</v>
      </c>
      <c r="T81" s="52">
        <v>45</v>
      </c>
    </row>
    <row r="82" spans="1:20" ht="14.25">
      <c r="A82" s="49" t="s">
        <v>77</v>
      </c>
      <c r="B82" s="1" t="s">
        <v>24</v>
      </c>
      <c r="C82" s="53"/>
      <c r="D82" s="54"/>
      <c r="E82" s="54"/>
      <c r="F82" s="54"/>
      <c r="G82" s="58"/>
      <c r="H82" s="56"/>
      <c r="I82" s="56"/>
      <c r="J82" s="56"/>
      <c r="K82" s="56"/>
      <c r="L82" s="33">
        <v>1</v>
      </c>
      <c r="M82" s="33">
        <v>1.6</v>
      </c>
      <c r="N82" s="52">
        <v>2.4</v>
      </c>
      <c r="O82" s="52">
        <v>1.6</v>
      </c>
      <c r="P82" s="52">
        <v>2</v>
      </c>
      <c r="Q82" s="52">
        <v>1.6</v>
      </c>
      <c r="R82" s="52">
        <v>1.6</v>
      </c>
      <c r="S82" s="52">
        <v>1.6</v>
      </c>
      <c r="T82" s="52">
        <v>1.6</v>
      </c>
    </row>
    <row r="83" spans="1:20" ht="14.25">
      <c r="A83" s="49" t="s">
        <v>78</v>
      </c>
      <c r="B83" s="1" t="s">
        <v>24</v>
      </c>
      <c r="C83" s="53"/>
      <c r="D83" s="54"/>
      <c r="E83" s="54"/>
      <c r="F83" s="54"/>
      <c r="G83" s="58"/>
      <c r="H83" s="56"/>
      <c r="I83" s="56"/>
      <c r="J83" s="56"/>
      <c r="K83" s="56"/>
      <c r="L83" s="33">
        <v>9.6</v>
      </c>
      <c r="M83" s="33">
        <v>14.5</v>
      </c>
      <c r="N83" s="52">
        <v>10.1</v>
      </c>
      <c r="O83" s="52">
        <v>7.3</v>
      </c>
      <c r="P83" s="52">
        <v>10.5</v>
      </c>
      <c r="Q83" s="52">
        <v>7.3</v>
      </c>
      <c r="R83" s="52">
        <v>10.5</v>
      </c>
      <c r="S83" s="52">
        <v>7.3</v>
      </c>
      <c r="T83" s="52">
        <v>10.5</v>
      </c>
    </row>
    <row r="84" spans="1:20" ht="42.75">
      <c r="A84" s="32" t="s">
        <v>54</v>
      </c>
      <c r="B84" s="1" t="s">
        <v>24</v>
      </c>
      <c r="C84" s="53">
        <v>1</v>
      </c>
      <c r="D84" s="54"/>
      <c r="E84" s="54"/>
      <c r="F84" s="54"/>
      <c r="G84" s="58" t="s">
        <v>12</v>
      </c>
      <c r="H84" s="56"/>
      <c r="I84" s="56"/>
      <c r="J84" s="56"/>
      <c r="K84" s="56"/>
      <c r="L84" s="33">
        <v>-7.6</v>
      </c>
      <c r="M84" s="33">
        <f>M63-M72</f>
        <v>5.7999999999999545</v>
      </c>
      <c r="N84" s="33">
        <f aca="true" t="shared" si="0" ref="N84:T84">N63-N72</f>
        <v>-5.399999999999977</v>
      </c>
      <c r="O84" s="33">
        <f t="shared" si="0"/>
        <v>-5.600000000000023</v>
      </c>
      <c r="P84" s="33">
        <f t="shared" si="0"/>
        <v>-4.5</v>
      </c>
      <c r="Q84" s="33">
        <f t="shared" si="0"/>
        <v>-6.600000000000023</v>
      </c>
      <c r="R84" s="33">
        <f t="shared" si="0"/>
        <v>-6.899999999999977</v>
      </c>
      <c r="S84" s="33">
        <f t="shared" si="0"/>
        <v>-6.300000000000068</v>
      </c>
      <c r="T84" s="33">
        <f t="shared" si="0"/>
        <v>-6.899999999999977</v>
      </c>
    </row>
    <row r="85" spans="1:20" ht="14.25">
      <c r="A85" s="3" t="s">
        <v>114</v>
      </c>
      <c r="B85" s="1"/>
      <c r="C85" s="53">
        <v>1</v>
      </c>
      <c r="D85" s="54"/>
      <c r="E85" s="54"/>
      <c r="F85" s="54"/>
      <c r="G85" s="58" t="s">
        <v>12</v>
      </c>
      <c r="H85" s="56"/>
      <c r="I85" s="56"/>
      <c r="J85" s="56"/>
      <c r="K85" s="56"/>
      <c r="N85" s="87"/>
      <c r="O85" s="87"/>
      <c r="P85" s="87"/>
      <c r="Q85" s="87"/>
      <c r="R85" s="87"/>
      <c r="S85" s="87"/>
      <c r="T85" s="87"/>
    </row>
    <row r="86" spans="1:20" ht="28.5">
      <c r="A86" s="32" t="s">
        <v>95</v>
      </c>
      <c r="B86" s="1" t="s">
        <v>108</v>
      </c>
      <c r="C86" s="53">
        <v>1</v>
      </c>
      <c r="D86" s="54"/>
      <c r="E86" s="54"/>
      <c r="F86" s="54"/>
      <c r="G86" s="58" t="s">
        <v>12</v>
      </c>
      <c r="H86" s="56"/>
      <c r="I86" s="56"/>
      <c r="J86" s="56"/>
      <c r="K86" s="56"/>
      <c r="L86" s="74">
        <v>366</v>
      </c>
      <c r="M86" s="74">
        <v>344</v>
      </c>
      <c r="N86" s="74">
        <v>320</v>
      </c>
      <c r="O86" s="74">
        <v>320</v>
      </c>
      <c r="P86" s="74">
        <v>290</v>
      </c>
      <c r="Q86" s="74">
        <v>320</v>
      </c>
      <c r="R86" s="74">
        <v>260</v>
      </c>
      <c r="S86" s="74">
        <v>250</v>
      </c>
      <c r="T86" s="90">
        <v>190</v>
      </c>
    </row>
    <row r="87" spans="1:20" ht="28.5">
      <c r="A87" s="32" t="s">
        <v>25</v>
      </c>
      <c r="B87" s="1" t="s">
        <v>32</v>
      </c>
      <c r="C87" s="53"/>
      <c r="D87" s="54"/>
      <c r="E87" s="54"/>
      <c r="F87" s="54"/>
      <c r="G87" s="58"/>
      <c r="H87" s="56"/>
      <c r="I87" s="56"/>
      <c r="J87" s="56"/>
      <c r="K87" s="56"/>
      <c r="L87" s="52">
        <v>2.1</v>
      </c>
      <c r="M87" s="52">
        <v>2</v>
      </c>
      <c r="N87" s="52">
        <v>2</v>
      </c>
      <c r="O87" s="52">
        <v>2</v>
      </c>
      <c r="P87" s="52">
        <v>1.9</v>
      </c>
      <c r="Q87" s="52">
        <v>2</v>
      </c>
      <c r="R87" s="52">
        <v>1.7</v>
      </c>
      <c r="S87" s="52">
        <v>1.7</v>
      </c>
      <c r="T87" s="89">
        <v>1.3</v>
      </c>
    </row>
    <row r="88" spans="1:20" ht="42.75">
      <c r="A88" s="32" t="s">
        <v>104</v>
      </c>
      <c r="B88" s="1" t="s">
        <v>108</v>
      </c>
      <c r="C88" s="53"/>
      <c r="D88" s="54"/>
      <c r="E88" s="54"/>
      <c r="F88" s="54"/>
      <c r="G88" s="58"/>
      <c r="H88" s="56"/>
      <c r="I88" s="56"/>
      <c r="J88" s="56"/>
      <c r="K88" s="56"/>
      <c r="L88" s="74">
        <v>4778</v>
      </c>
      <c r="M88" s="74">
        <v>4787</v>
      </c>
      <c r="N88" s="74">
        <v>4750</v>
      </c>
      <c r="O88" s="74">
        <v>4750</v>
      </c>
      <c r="P88" s="74">
        <v>4800</v>
      </c>
      <c r="Q88" s="74">
        <v>4750</v>
      </c>
      <c r="R88" s="74">
        <v>4900</v>
      </c>
      <c r="S88" s="74">
        <v>4750</v>
      </c>
      <c r="T88" s="89">
        <v>5600</v>
      </c>
    </row>
    <row r="89" spans="1:20" ht="42.75">
      <c r="A89" s="32" t="s">
        <v>105</v>
      </c>
      <c r="B89" s="1" t="s">
        <v>19</v>
      </c>
      <c r="C89" s="53"/>
      <c r="D89" s="54"/>
      <c r="E89" s="54"/>
      <c r="F89" s="54"/>
      <c r="G89" s="58"/>
      <c r="H89" s="56"/>
      <c r="I89" s="56"/>
      <c r="J89" s="56"/>
      <c r="K89" s="56"/>
      <c r="L89" s="52">
        <v>1821.1</v>
      </c>
      <c r="M89" s="52">
        <v>1870.45</v>
      </c>
      <c r="N89" s="52">
        <f aca="true" t="shared" si="1" ref="N89:T89">N88*N90*12/1000000</f>
        <v>1938</v>
      </c>
      <c r="O89" s="52">
        <f t="shared" si="1"/>
        <v>1972.2</v>
      </c>
      <c r="P89" s="52">
        <f t="shared" si="1"/>
        <v>2016</v>
      </c>
      <c r="Q89" s="52">
        <f t="shared" si="1"/>
        <v>1983.6</v>
      </c>
      <c r="R89" s="52">
        <f t="shared" si="1"/>
        <v>2116.8</v>
      </c>
      <c r="S89" s="52">
        <f t="shared" si="1"/>
        <v>2023.5</v>
      </c>
      <c r="T89" s="52">
        <f t="shared" si="1"/>
        <v>2553.6</v>
      </c>
    </row>
    <row r="90" spans="1:20" ht="42.75">
      <c r="A90" s="32" t="s">
        <v>106</v>
      </c>
      <c r="B90" s="1" t="s">
        <v>80</v>
      </c>
      <c r="C90" s="53"/>
      <c r="D90" s="54"/>
      <c r="E90" s="54"/>
      <c r="F90" s="54"/>
      <c r="G90" s="58"/>
      <c r="H90" s="56"/>
      <c r="I90" s="56"/>
      <c r="J90" s="56"/>
      <c r="K90" s="56"/>
      <c r="L90" s="52">
        <v>31761.5</v>
      </c>
      <c r="M90" s="52">
        <v>32561.3</v>
      </c>
      <c r="N90" s="52">
        <v>34000</v>
      </c>
      <c r="O90" s="52">
        <v>34600</v>
      </c>
      <c r="P90" s="52">
        <v>35000</v>
      </c>
      <c r="Q90" s="52">
        <v>34800</v>
      </c>
      <c r="R90" s="52">
        <v>36000</v>
      </c>
      <c r="S90" s="52">
        <v>35500</v>
      </c>
      <c r="T90" s="91">
        <v>38000</v>
      </c>
    </row>
    <row r="91" spans="1:20" ht="14.25">
      <c r="A91" s="3" t="s">
        <v>115</v>
      </c>
      <c r="B91" s="1"/>
      <c r="C91" s="53"/>
      <c r="D91" s="54"/>
      <c r="E91" s="54"/>
      <c r="F91" s="54"/>
      <c r="G91" s="58"/>
      <c r="H91" s="56"/>
      <c r="I91" s="56"/>
      <c r="J91" s="56"/>
      <c r="K91" s="56"/>
      <c r="L91" s="68"/>
      <c r="M91" s="68"/>
      <c r="N91" s="68"/>
      <c r="O91" s="68"/>
      <c r="P91" s="68"/>
      <c r="Q91" s="68"/>
      <c r="R91" s="68"/>
      <c r="S91" s="68"/>
      <c r="T91" s="85"/>
    </row>
    <row r="92" spans="1:20" ht="28.5">
      <c r="A92" s="32" t="s">
        <v>55</v>
      </c>
      <c r="B92" s="1" t="s">
        <v>56</v>
      </c>
      <c r="C92" s="53"/>
      <c r="D92" s="54"/>
      <c r="E92" s="54"/>
      <c r="F92" s="54"/>
      <c r="G92" s="58"/>
      <c r="H92" s="56"/>
      <c r="I92" s="56"/>
      <c r="J92" s="56"/>
      <c r="K92" s="56"/>
      <c r="L92" s="74">
        <v>1240</v>
      </c>
      <c r="M92" s="74">
        <v>1266</v>
      </c>
      <c r="N92" s="74">
        <v>1282</v>
      </c>
      <c r="O92" s="74">
        <v>1290</v>
      </c>
      <c r="P92" s="74">
        <v>1290</v>
      </c>
      <c r="Q92" s="74">
        <v>1295</v>
      </c>
      <c r="R92" s="74">
        <v>1295</v>
      </c>
      <c r="S92" s="74">
        <v>1300</v>
      </c>
      <c r="T92" s="89">
        <v>1300</v>
      </c>
    </row>
    <row r="93" spans="1:20" ht="28.5">
      <c r="A93" s="32" t="s">
        <v>82</v>
      </c>
      <c r="B93" s="1" t="s">
        <v>81</v>
      </c>
      <c r="C93" s="53"/>
      <c r="D93" s="54"/>
      <c r="E93" s="54"/>
      <c r="F93" s="54"/>
      <c r="G93" s="58"/>
      <c r="H93" s="56"/>
      <c r="I93" s="56"/>
      <c r="J93" s="56"/>
      <c r="K93" s="56"/>
      <c r="L93" s="74">
        <v>8</v>
      </c>
      <c r="M93" s="74">
        <v>8</v>
      </c>
      <c r="N93" s="74">
        <v>8</v>
      </c>
      <c r="O93" s="74">
        <v>8</v>
      </c>
      <c r="P93" s="74">
        <v>8</v>
      </c>
      <c r="Q93" s="74">
        <v>8</v>
      </c>
      <c r="R93" s="74">
        <v>8</v>
      </c>
      <c r="S93" s="74">
        <v>8</v>
      </c>
      <c r="T93" s="74">
        <v>8</v>
      </c>
    </row>
    <row r="94" spans="1:20" ht="14.25">
      <c r="A94" s="32" t="s">
        <v>83</v>
      </c>
      <c r="B94" s="1" t="s">
        <v>84</v>
      </c>
      <c r="C94" s="53"/>
      <c r="D94" s="54"/>
      <c r="E94" s="54"/>
      <c r="F94" s="54"/>
      <c r="G94" s="58"/>
      <c r="H94" s="56"/>
      <c r="I94" s="56"/>
      <c r="J94" s="56"/>
      <c r="K94" s="56"/>
      <c r="L94" s="74">
        <v>1240</v>
      </c>
      <c r="M94" s="74">
        <v>1240</v>
      </c>
      <c r="N94" s="74">
        <v>1240</v>
      </c>
      <c r="O94" s="74">
        <v>1240</v>
      </c>
      <c r="P94" s="74">
        <v>1240</v>
      </c>
      <c r="Q94" s="74">
        <v>1240</v>
      </c>
      <c r="R94" s="74">
        <v>1240</v>
      </c>
      <c r="S94" s="74">
        <v>1240</v>
      </c>
      <c r="T94" s="74">
        <v>1240</v>
      </c>
    </row>
    <row r="95" spans="1:20" ht="42.75">
      <c r="A95" s="32" t="s">
        <v>89</v>
      </c>
      <c r="B95" s="1" t="s">
        <v>56</v>
      </c>
      <c r="C95" s="53"/>
      <c r="D95" s="54"/>
      <c r="E95" s="54"/>
      <c r="F95" s="54"/>
      <c r="G95" s="58"/>
      <c r="H95" s="56"/>
      <c r="I95" s="56"/>
      <c r="J95" s="56"/>
      <c r="K95" s="56"/>
      <c r="L95" s="74">
        <v>3812</v>
      </c>
      <c r="M95" s="74">
        <v>3883</v>
      </c>
      <c r="N95" s="74">
        <v>3895</v>
      </c>
      <c r="O95" s="74">
        <v>3950</v>
      </c>
      <c r="P95" s="74">
        <v>3950</v>
      </c>
      <c r="Q95" s="74">
        <v>4046</v>
      </c>
      <c r="R95" s="74">
        <v>4046</v>
      </c>
      <c r="S95" s="74">
        <v>4096</v>
      </c>
      <c r="T95" s="89">
        <v>4096</v>
      </c>
    </row>
    <row r="96" spans="1:20" ht="14.25">
      <c r="A96" s="32" t="s">
        <v>57</v>
      </c>
      <c r="B96" s="1" t="s">
        <v>56</v>
      </c>
      <c r="C96" s="53"/>
      <c r="D96" s="54"/>
      <c r="E96" s="54"/>
      <c r="F96" s="54"/>
      <c r="G96" s="58"/>
      <c r="H96" s="56"/>
      <c r="I96" s="56"/>
      <c r="J96" s="56"/>
      <c r="K96" s="56"/>
      <c r="L96" s="74">
        <v>917</v>
      </c>
      <c r="M96" s="74">
        <v>925</v>
      </c>
      <c r="N96" s="74">
        <v>926</v>
      </c>
      <c r="O96" s="74">
        <v>932</v>
      </c>
      <c r="P96" s="74">
        <v>932</v>
      </c>
      <c r="Q96" s="74">
        <v>962</v>
      </c>
      <c r="R96" s="74">
        <v>962</v>
      </c>
      <c r="S96" s="74">
        <v>987</v>
      </c>
      <c r="T96" s="74">
        <v>987</v>
      </c>
    </row>
    <row r="97" spans="1:20" ht="14.25">
      <c r="A97" s="32" t="s">
        <v>58</v>
      </c>
      <c r="B97" s="1" t="s">
        <v>56</v>
      </c>
      <c r="C97" s="53"/>
      <c r="D97" s="54"/>
      <c r="E97" s="54"/>
      <c r="F97" s="54"/>
      <c r="G97" s="58"/>
      <c r="H97" s="56"/>
      <c r="I97" s="56"/>
      <c r="J97" s="56"/>
      <c r="K97" s="56"/>
      <c r="L97" s="74">
        <v>2895</v>
      </c>
      <c r="M97" s="74">
        <v>2958</v>
      </c>
      <c r="N97" s="74">
        <v>2969</v>
      </c>
      <c r="O97" s="74">
        <v>3018</v>
      </c>
      <c r="P97" s="74">
        <v>3018</v>
      </c>
      <c r="Q97" s="74">
        <v>3084</v>
      </c>
      <c r="R97" s="74">
        <v>3084</v>
      </c>
      <c r="S97" s="74">
        <v>3109</v>
      </c>
      <c r="T97" s="74">
        <v>3109</v>
      </c>
    </row>
    <row r="98" spans="1:20" ht="58.5" customHeight="1">
      <c r="A98" s="32" t="s">
        <v>59</v>
      </c>
      <c r="B98" s="1" t="s">
        <v>60</v>
      </c>
      <c r="C98" s="53"/>
      <c r="D98" s="54"/>
      <c r="E98" s="54"/>
      <c r="F98" s="54"/>
      <c r="G98" s="58"/>
      <c r="H98" s="56"/>
      <c r="I98" s="56"/>
      <c r="J98" s="56"/>
      <c r="K98" s="56"/>
      <c r="L98" s="72">
        <v>94</v>
      </c>
      <c r="M98" s="72">
        <v>94</v>
      </c>
      <c r="N98" s="72">
        <v>94</v>
      </c>
      <c r="O98" s="72">
        <v>94</v>
      </c>
      <c r="P98" s="72">
        <v>94</v>
      </c>
      <c r="Q98" s="72">
        <v>94</v>
      </c>
      <c r="R98" s="72">
        <v>94</v>
      </c>
      <c r="S98" s="72">
        <v>100</v>
      </c>
      <c r="T98" s="72">
        <v>100</v>
      </c>
    </row>
    <row r="99" spans="1:20" ht="30.75" customHeight="1">
      <c r="A99" s="32" t="s">
        <v>85</v>
      </c>
      <c r="B99" s="1" t="s">
        <v>81</v>
      </c>
      <c r="C99" s="53"/>
      <c r="D99" s="54"/>
      <c r="E99" s="54"/>
      <c r="F99" s="54"/>
      <c r="G99" s="58"/>
      <c r="H99" s="56"/>
      <c r="I99" s="56"/>
      <c r="J99" s="56"/>
      <c r="K99" s="56"/>
      <c r="L99" s="74">
        <v>15</v>
      </c>
      <c r="M99" s="74">
        <v>15</v>
      </c>
      <c r="N99" s="74">
        <v>15</v>
      </c>
      <c r="O99" s="74">
        <v>15</v>
      </c>
      <c r="P99" s="74">
        <v>15</v>
      </c>
      <c r="Q99" s="74">
        <v>15</v>
      </c>
      <c r="R99" s="74">
        <v>15</v>
      </c>
      <c r="S99" s="74">
        <v>15</v>
      </c>
      <c r="T99" s="74">
        <v>15</v>
      </c>
    </row>
    <row r="100" spans="1:20" ht="30" customHeight="1">
      <c r="A100" s="32" t="s">
        <v>101</v>
      </c>
      <c r="B100" s="1" t="s">
        <v>81</v>
      </c>
      <c r="C100" s="53"/>
      <c r="D100" s="54"/>
      <c r="E100" s="54"/>
      <c r="F100" s="54"/>
      <c r="G100" s="58"/>
      <c r="H100" s="56"/>
      <c r="I100" s="56"/>
      <c r="J100" s="56"/>
      <c r="K100" s="56"/>
      <c r="L100" s="74">
        <v>20</v>
      </c>
      <c r="M100" s="74">
        <v>18</v>
      </c>
      <c r="N100" s="74">
        <v>19</v>
      </c>
      <c r="O100" s="74">
        <v>19</v>
      </c>
      <c r="P100" s="74">
        <v>19</v>
      </c>
      <c r="Q100" s="74">
        <v>19</v>
      </c>
      <c r="R100" s="74">
        <v>19</v>
      </c>
      <c r="S100" s="74">
        <v>19</v>
      </c>
      <c r="T100" s="90">
        <v>19</v>
      </c>
    </row>
    <row r="101" spans="1:20" ht="16.5" customHeight="1">
      <c r="A101" s="32" t="s">
        <v>102</v>
      </c>
      <c r="B101" s="1" t="s">
        <v>81</v>
      </c>
      <c r="C101" s="53"/>
      <c r="D101" s="54"/>
      <c r="E101" s="54"/>
      <c r="F101" s="54"/>
      <c r="G101" s="58"/>
      <c r="H101" s="56"/>
      <c r="I101" s="56"/>
      <c r="J101" s="56"/>
      <c r="K101" s="56"/>
      <c r="L101" s="74">
        <v>3056</v>
      </c>
      <c r="M101" s="74">
        <v>2756</v>
      </c>
      <c r="N101" s="74">
        <v>2776</v>
      </c>
      <c r="O101" s="74">
        <v>2776</v>
      </c>
      <c r="P101" s="74">
        <v>2776</v>
      </c>
      <c r="Q101" s="74">
        <v>2776</v>
      </c>
      <c r="R101" s="74">
        <v>2776</v>
      </c>
      <c r="S101" s="74">
        <v>2776</v>
      </c>
      <c r="T101" s="74">
        <v>2776</v>
      </c>
    </row>
    <row r="102" spans="1:20" ht="24" customHeight="1">
      <c r="A102" s="32" t="s">
        <v>103</v>
      </c>
      <c r="B102" s="1" t="s">
        <v>81</v>
      </c>
      <c r="C102" s="53"/>
      <c r="D102" s="54"/>
      <c r="E102" s="54"/>
      <c r="F102" s="54"/>
      <c r="G102" s="58"/>
      <c r="H102" s="56"/>
      <c r="I102" s="56"/>
      <c r="J102" s="56"/>
      <c r="K102" s="56"/>
      <c r="L102" s="74">
        <v>21</v>
      </c>
      <c r="M102" s="74">
        <v>21</v>
      </c>
      <c r="N102" s="74">
        <v>20</v>
      </c>
      <c r="O102" s="74">
        <v>22</v>
      </c>
      <c r="P102" s="74">
        <v>22</v>
      </c>
      <c r="Q102" s="74">
        <v>22</v>
      </c>
      <c r="R102" s="74">
        <v>22</v>
      </c>
      <c r="S102" s="74">
        <v>22</v>
      </c>
      <c r="T102" s="89">
        <v>22</v>
      </c>
    </row>
    <row r="104" s="46" customFormat="1" ht="14.25"/>
    <row r="105" spans="8:20" ht="14.25"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8:20" ht="14.25"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="46" customFormat="1" ht="14.25"/>
    <row r="108" s="46" customFormat="1" ht="14.25"/>
    <row r="109" s="46" customFormat="1" ht="14.25"/>
    <row r="110" s="46" customFormat="1" ht="14.25"/>
    <row r="111" s="46" customFormat="1" ht="14.25"/>
    <row r="112" spans="8:20" ht="14.25"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8:20" ht="14.25"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8:20" ht="14.25"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8:20" ht="14.25"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8:20" ht="14.25"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8:20" ht="14.25"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8:20" ht="14.25"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8:20" ht="14.25"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8:20" ht="14.25"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8:20" ht="14.25"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8:20" ht="14.25"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8:20" ht="14.25"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8:20" ht="14.25"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8:20" ht="14.25"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8:20" ht="14.25"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8:20" ht="14.25"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8:20" ht="14.25"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8:20" ht="14.25"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8:20" ht="14.25"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8:20" ht="14.25"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8:20" ht="14.25"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8:20" ht="14.25"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8:20" ht="14.25"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8:20" ht="14.25"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</sheetData>
  <sheetProtection/>
  <mergeCells count="9">
    <mergeCell ref="A4:A6"/>
    <mergeCell ref="B4:B6"/>
    <mergeCell ref="N1:T1"/>
    <mergeCell ref="O5:P5"/>
    <mergeCell ref="Q5:R5"/>
    <mergeCell ref="S5:T5"/>
    <mergeCell ref="L5:L6"/>
    <mergeCell ref="M5:M6"/>
    <mergeCell ref="N5:N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Econom3</cp:lastModifiedBy>
  <cp:lastPrinted>2017-07-31T01:13:08Z</cp:lastPrinted>
  <dcterms:created xsi:type="dcterms:W3CDTF">2009-04-14T09:09:19Z</dcterms:created>
  <dcterms:modified xsi:type="dcterms:W3CDTF">2017-07-31T02:13:02Z</dcterms:modified>
  <cp:category/>
  <cp:version/>
  <cp:contentType/>
  <cp:contentStatus/>
</cp:coreProperties>
</file>